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6"/>
  </bookViews>
  <sheets>
    <sheet name="ПДД" sheetId="1" r:id="rId1"/>
    <sheet name="Медицина" sheetId="2" r:id="rId2"/>
    <sheet name="Автогородок" sheetId="3" r:id="rId3"/>
    <sheet name="Фигурка" sheetId="4" r:id="rId4"/>
    <sheet name="ОБЖ" sheetId="5" r:id="rId5"/>
    <sheet name="Творческий" sheetId="6" r:id="rId6"/>
    <sheet name="Личники" sheetId="7" r:id="rId7"/>
    <sheet name="Команда" sheetId="8" r:id="rId8"/>
  </sheets>
  <definedNames/>
  <calcPr fullCalcOnLoad="1"/>
</workbook>
</file>

<file path=xl/sharedStrings.xml><?xml version="1.0" encoding="utf-8"?>
<sst xmlns="http://schemas.openxmlformats.org/spreadsheetml/2006/main" count="187" uniqueCount="96">
  <si>
    <t>команда ОУ</t>
  </si>
  <si>
    <t>№ участника</t>
  </si>
  <si>
    <t>ФИО участника</t>
  </si>
  <si>
    <t>дата рождения</t>
  </si>
  <si>
    <t>Фигурное вождение велосипеда штрафное время</t>
  </si>
  <si>
    <t>Место</t>
  </si>
  <si>
    <t>При равенстве количества баллов и равентстве времени, предпочтение отдается участнику, возраст которого ниже!!!!</t>
  </si>
  <si>
    <t xml:space="preserve">неровности </t>
  </si>
  <si>
    <t>качели</t>
  </si>
  <si>
    <t>восьмерка</t>
  </si>
  <si>
    <t>желоб</t>
  </si>
  <si>
    <r>
      <t xml:space="preserve">рейтинг №3 </t>
    </r>
    <r>
      <rPr>
        <sz val="10"/>
        <color indexed="10"/>
        <rFont val="Arial Cyr"/>
        <family val="0"/>
      </rPr>
      <t>Автогородок (наименьшее значение)</t>
    </r>
  </si>
  <si>
    <r>
      <t xml:space="preserve">Конкурс № 4 </t>
    </r>
    <r>
      <rPr>
        <sz val="10"/>
        <rFont val="Arial Cyr"/>
        <family val="0"/>
      </rPr>
      <t xml:space="preserve">Фигурное вождение велосипеда время прохождения </t>
    </r>
    <r>
      <rPr>
        <i/>
        <sz val="10"/>
        <rFont val="Arial Cyr"/>
        <family val="0"/>
      </rPr>
      <t>личный старт/финиш</t>
    </r>
  </si>
  <si>
    <r>
      <t xml:space="preserve">рейтинг №4 </t>
    </r>
    <r>
      <rPr>
        <sz val="10"/>
        <color indexed="10"/>
        <rFont val="Arial Cyr"/>
        <family val="0"/>
      </rPr>
      <t>фигурное вождение велосипеда (наименьшее значение)</t>
    </r>
  </si>
  <si>
    <t>Место личный зачёт</t>
  </si>
  <si>
    <t>ФИ участника</t>
  </si>
  <si>
    <t xml:space="preserve">Фигурное вождение велосипеда общее время </t>
  </si>
  <si>
    <t>сумма рейтингов №1, №2, №3, №4 (наименьшее значение)</t>
  </si>
  <si>
    <t>Фигурное вождение велосипеда командное время (наименьшее значение)</t>
  </si>
  <si>
    <r>
      <t>Конкурс №4 Место личный зачет (</t>
    </r>
    <r>
      <rPr>
        <sz val="10"/>
        <rFont val="Arial Cyr"/>
        <family val="0"/>
      </rPr>
      <t>наименьшее значение)</t>
    </r>
  </si>
  <si>
    <r>
      <t>место</t>
    </r>
    <r>
      <rPr>
        <sz val="10"/>
        <rFont val="Arial Cyr"/>
        <family val="0"/>
      </rPr>
      <t xml:space="preserve"> </t>
    </r>
  </si>
  <si>
    <r>
      <t>Место</t>
    </r>
    <r>
      <rPr>
        <sz val="10"/>
        <rFont val="Arial Cyr"/>
        <family val="0"/>
      </rPr>
      <t xml:space="preserve"> </t>
    </r>
  </si>
  <si>
    <r>
      <t xml:space="preserve">рейтинг №2 </t>
    </r>
    <r>
      <rPr>
        <sz val="10"/>
        <color indexed="10"/>
        <rFont val="Arial Cyr"/>
        <family val="0"/>
      </rPr>
      <t xml:space="preserve"> Знание основ оказание первой помощи </t>
    </r>
  </si>
  <si>
    <r>
      <t>рейтинг №1</t>
    </r>
    <r>
      <rPr>
        <sz val="10"/>
        <color indexed="10"/>
        <rFont val="Arial Cyr"/>
        <family val="0"/>
      </rPr>
      <t xml:space="preserve">  Знатоки ПДД </t>
    </r>
  </si>
  <si>
    <r>
      <t xml:space="preserve">рейтинг №3 </t>
    </r>
    <r>
      <rPr>
        <sz val="10"/>
        <color indexed="10"/>
        <rFont val="Arial Cyr"/>
        <family val="0"/>
      </rPr>
      <t xml:space="preserve">Автогородок </t>
    </r>
  </si>
  <si>
    <r>
      <t xml:space="preserve">рейтинг №4 </t>
    </r>
    <r>
      <rPr>
        <sz val="10"/>
        <color indexed="10"/>
        <rFont val="Arial Cyr"/>
        <family val="0"/>
      </rPr>
      <t xml:space="preserve">фигурное вождение велосипеда </t>
    </r>
  </si>
  <si>
    <t>змейка</t>
  </si>
  <si>
    <t>ж</t>
  </si>
  <si>
    <t>м</t>
  </si>
  <si>
    <t>Пол</t>
  </si>
  <si>
    <t>Автогородок командное время (общее со штрафами)</t>
  </si>
  <si>
    <t>Алькино "Зелёный свет"</t>
  </si>
  <si>
    <t>Латыпова Румия</t>
  </si>
  <si>
    <t>Маннанов Ильназ</t>
  </si>
  <si>
    <t>Душаев Глеб</t>
  </si>
  <si>
    <t>Рублёв Ярослав</t>
  </si>
  <si>
    <r>
      <t xml:space="preserve">Конкурс №1    </t>
    </r>
    <r>
      <rPr>
        <sz val="10"/>
        <rFont val="Arial Cyr"/>
        <family val="0"/>
      </rPr>
      <t xml:space="preserve">          Знатоки ПДД </t>
    </r>
    <r>
      <rPr>
        <i/>
        <sz val="10"/>
        <rFont val="Arial Cyr"/>
        <family val="0"/>
      </rPr>
      <t>личный (штрафы в сек.)</t>
    </r>
  </si>
  <si>
    <r>
      <t>рейтинг №1</t>
    </r>
    <r>
      <rPr>
        <sz val="10"/>
        <color indexed="10"/>
        <rFont val="Arial Cyr"/>
        <family val="0"/>
      </rPr>
      <t xml:space="preserve">  Знатоки ПДД (наименьшее значение)</t>
    </r>
  </si>
  <si>
    <t>Знатоки ПДД (сумма штрафов )</t>
  </si>
  <si>
    <r>
      <t xml:space="preserve">рейтинг №2 </t>
    </r>
    <r>
      <rPr>
        <sz val="10"/>
        <color indexed="10"/>
        <rFont val="Arial Cyr"/>
        <family val="0"/>
      </rPr>
      <t>Медицина (наименьшее значение)</t>
    </r>
  </si>
  <si>
    <t>Медицина ( сумма штрафов в сек.)</t>
  </si>
  <si>
    <r>
      <t>Конкурс № 3</t>
    </r>
    <r>
      <rPr>
        <sz val="10"/>
        <rFont val="Arial Cyr"/>
        <family val="0"/>
      </rPr>
      <t xml:space="preserve"> Автогородок (штрафное время в сек.)</t>
    </r>
  </si>
  <si>
    <r>
      <t>Место</t>
    </r>
    <r>
      <rPr>
        <sz val="10"/>
        <rFont val="Arial Cyr"/>
        <family val="0"/>
      </rPr>
      <t xml:space="preserve"> (наименьшее значение)</t>
    </r>
  </si>
  <si>
    <t>Место (наибольшее значение)</t>
  </si>
  <si>
    <r>
      <t xml:space="preserve">Конкурс № 6 </t>
    </r>
    <r>
      <rPr>
        <sz val="10"/>
        <rFont val="Arial Cyr"/>
        <family val="0"/>
      </rPr>
      <t>творческий конкурс (наибольшее значение)</t>
    </r>
  </si>
  <si>
    <r>
      <t xml:space="preserve">Конкурс №1    </t>
    </r>
    <r>
      <rPr>
        <sz val="10"/>
        <rFont val="Arial Cyr"/>
        <family val="0"/>
      </rPr>
      <t xml:space="preserve">          ПДД </t>
    </r>
  </si>
  <si>
    <t>Конкурс №2 Медицина</t>
  </si>
  <si>
    <r>
      <t>Конкурс №3</t>
    </r>
    <r>
      <rPr>
        <sz val="10"/>
        <rFont val="Arial Cyr"/>
        <family val="0"/>
      </rPr>
      <t xml:space="preserve"> Автогородок  </t>
    </r>
  </si>
  <si>
    <r>
      <t>Конкурс №4</t>
    </r>
    <r>
      <rPr>
        <sz val="10"/>
        <rFont val="Arial Cyr"/>
        <family val="0"/>
      </rPr>
      <t xml:space="preserve"> Фигурка</t>
    </r>
  </si>
  <si>
    <r>
      <t xml:space="preserve">Сумма баллов </t>
    </r>
    <r>
      <rPr>
        <b/>
        <sz val="10"/>
        <rFont val="Arial Cyr"/>
        <family val="0"/>
      </rPr>
      <t>(наименьшее значение)</t>
    </r>
  </si>
  <si>
    <t>Время прохождения команды (сек.)</t>
  </si>
  <si>
    <r>
      <t xml:space="preserve">Конкурс №2   </t>
    </r>
    <r>
      <rPr>
        <sz val="10"/>
        <rFont val="Arial Cyr"/>
        <family val="0"/>
      </rPr>
      <t xml:space="preserve">Медицина </t>
    </r>
    <r>
      <rPr>
        <i/>
        <sz val="10"/>
        <rFont val="Arial Cyr"/>
        <family val="0"/>
      </rPr>
      <t>(штрафы в сек.)</t>
    </r>
  </si>
  <si>
    <t>Саликов Руфиль</t>
  </si>
  <si>
    <t>Саярова Камиля</t>
  </si>
  <si>
    <t>Курамшина Румия</t>
  </si>
  <si>
    <t>Исхаков Анвар</t>
  </si>
  <si>
    <t>Юнусов Ильнур</t>
  </si>
  <si>
    <t>Алькино "Зеленая волна"</t>
  </si>
  <si>
    <t>Калимуллина Исламия</t>
  </si>
  <si>
    <t>Жданова Ольга</t>
  </si>
  <si>
    <t>Головина Анна</t>
  </si>
  <si>
    <t>Уздяева Анна</t>
  </si>
  <si>
    <t>Лашкова Наталья</t>
  </si>
  <si>
    <t>Горлач Степан</t>
  </si>
  <si>
    <t>Сидоров Никита</t>
  </si>
  <si>
    <t>Савруха "Саврики"</t>
  </si>
  <si>
    <t>Прохорова Анастасия</t>
  </si>
  <si>
    <t>Лещева Анастасия</t>
  </si>
  <si>
    <t>Кочергин Максим</t>
  </si>
  <si>
    <t>Кошкин Кирилл</t>
  </si>
  <si>
    <t>Бузуева Полина</t>
  </si>
  <si>
    <t>Ильдякова Софья</t>
  </si>
  <si>
    <t>Улендеев Леонид</t>
  </si>
  <si>
    <t>Савачаев Матвей</t>
  </si>
  <si>
    <t>Имангулова Анита</t>
  </si>
  <si>
    <t>Осипова Полина</t>
  </si>
  <si>
    <t>Иванов Сергей</t>
  </si>
  <si>
    <t>Самойлов Денис</t>
  </si>
  <si>
    <t>Среднее Аверкино "Друзья Дороги" ЦВР</t>
  </si>
  <si>
    <t xml:space="preserve">Подбельск "Подбельский Патруль" </t>
  </si>
  <si>
    <t>Подбельск "Патруль"ЦВР</t>
  </si>
  <si>
    <t>Среднее Аверкино "Дорожный дозор" ЦВР</t>
  </si>
  <si>
    <t>50</t>
  </si>
  <si>
    <t>60</t>
  </si>
  <si>
    <t>10</t>
  </si>
  <si>
    <t>40</t>
  </si>
  <si>
    <t>0</t>
  </si>
  <si>
    <r>
      <t xml:space="preserve">Конкурс №5 ОБЖ  (Безопасный путь домой, мой друг-велосипед) </t>
    </r>
    <r>
      <rPr>
        <i/>
        <sz val="10"/>
        <rFont val="Arial Cyr"/>
        <family val="0"/>
      </rPr>
      <t>(штрафы в сек.)</t>
    </r>
  </si>
  <si>
    <t>РЕЗУЛЬТАТЫ районного конкурса-фестиваля "Безопасное колесо" Личный зачёт</t>
  </si>
  <si>
    <t>РЕЗУЛЬТАТЫ районного конкурса-фестиваля "Безопасное колесо" Командный зачёт</t>
  </si>
  <si>
    <t>РЕЗУЛЬТАТЫ районного конкурса-фестиваля "Безопасное колесо" Конкурс "Знатоки ПДД"</t>
  </si>
  <si>
    <t>РЕЗУЛЬТАТЫ районнго конкурса-фестиваля "Безопасное колесо" Конкурс "Автогородок"</t>
  </si>
  <si>
    <t>РЕЗУЛЬТАТЫ районного конкурса-фестиваля "Безопасное колесо"  Конкурс "Фигурное вождение велосипедиста"</t>
  </si>
  <si>
    <t>РЕЗУЛЬТАТЫ районного конкурса-фестиваля "Безопасное колесо" Конкурс "Знание основ оказания первой помощи"</t>
  </si>
  <si>
    <t>РЕЗУЛЬТАТЫ районного конкурса-фестиваля "Безопасное колесо" Конкурс "Основы безопасности жизнедеятельности"</t>
  </si>
  <si>
    <t>РЕЗУЛЬТАТЫ районнго конкурса-фестиваля "Безопасное колесо" Творческий конкурс "85 лет на страже дорог!"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</si>
</sst>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center"/>
    </xf>
    <xf numFmtId="0" fontId="2" fillId="0" borderId="10" xfId="0" applyFont="1" applyFill="1" applyBorder="1" applyAlignment="1">
      <alignment horizontal="right" wrapText="1"/>
    </xf>
    <xf numFmtId="1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left"/>
    </xf>
    <xf numFmtId="0" fontId="5" fillId="35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left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right"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1" fontId="0" fillId="4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37" borderId="11" xfId="0" applyFill="1" applyBorder="1" applyAlignment="1">
      <alignment vertical="top" wrapText="1"/>
    </xf>
    <xf numFmtId="0" fontId="0" fillId="37" borderId="12" xfId="0" applyNumberFormat="1" applyFill="1" applyBorder="1" applyAlignment="1">
      <alignment horizontal="center"/>
    </xf>
    <xf numFmtId="0" fontId="2" fillId="37" borderId="10" xfId="0" applyFont="1" applyFill="1" applyBorder="1" applyAlignment="1">
      <alignment horizontal="left" vertical="top" wrapText="1"/>
    </xf>
    <xf numFmtId="14" fontId="2" fillId="37" borderId="10" xfId="0" applyNumberFormat="1" applyFont="1" applyFill="1" applyBorder="1" applyAlignment="1">
      <alignment horizontal="left" vertical="top" wrapText="1"/>
    </xf>
    <xf numFmtId="0" fontId="0" fillId="37" borderId="13" xfId="0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 vertical="center"/>
    </xf>
    <xf numFmtId="1" fontId="0" fillId="37" borderId="10" xfId="0" applyNumberFormat="1" applyFill="1" applyBorder="1" applyAlignment="1">
      <alignment horizontal="center" wrapText="1"/>
    </xf>
    <xf numFmtId="0" fontId="5" fillId="37" borderId="11" xfId="0" applyFont="1" applyFill="1" applyBorder="1" applyAlignment="1">
      <alignment horizontal="center" wrapText="1"/>
    </xf>
    <xf numFmtId="0" fontId="0" fillId="37" borderId="11" xfId="0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5" fillId="38" borderId="10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center" vertical="top" wrapText="1"/>
    </xf>
    <xf numFmtId="0" fontId="0" fillId="38" borderId="11" xfId="0" applyFill="1" applyBorder="1" applyAlignment="1">
      <alignment vertical="top" wrapText="1"/>
    </xf>
    <xf numFmtId="0" fontId="0" fillId="38" borderId="12" xfId="0" applyNumberFormat="1" applyFill="1" applyBorder="1" applyAlignment="1">
      <alignment horizontal="center"/>
    </xf>
    <xf numFmtId="0" fontId="2" fillId="38" borderId="10" xfId="0" applyFont="1" applyFill="1" applyBorder="1" applyAlignment="1">
      <alignment horizontal="left" vertical="top" wrapText="1"/>
    </xf>
    <xf numFmtId="14" fontId="2" fillId="38" borderId="10" xfId="0" applyNumberFormat="1" applyFont="1" applyFill="1" applyBorder="1" applyAlignment="1">
      <alignment horizontal="left" vertical="top" wrapText="1"/>
    </xf>
    <xf numFmtId="0" fontId="0" fillId="38" borderId="13" xfId="0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" fontId="0" fillId="38" borderId="10" xfId="0" applyNumberFormat="1" applyFill="1" applyBorder="1" applyAlignment="1">
      <alignment horizontal="center"/>
    </xf>
    <xf numFmtId="1" fontId="0" fillId="38" borderId="10" xfId="0" applyNumberFormat="1" applyFill="1" applyBorder="1" applyAlignment="1">
      <alignment horizontal="center" vertical="center"/>
    </xf>
    <xf numFmtId="1" fontId="0" fillId="38" borderId="10" xfId="0" applyNumberFormat="1" applyFill="1" applyBorder="1" applyAlignment="1">
      <alignment horizontal="center" wrapText="1"/>
    </xf>
    <xf numFmtId="0" fontId="0" fillId="38" borderId="11" xfId="0" applyFill="1" applyBorder="1" applyAlignment="1">
      <alignment horizontal="center" wrapText="1"/>
    </xf>
    <xf numFmtId="0" fontId="5" fillId="38" borderId="11" xfId="0" applyFont="1" applyFill="1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 wrapText="1"/>
    </xf>
    <xf numFmtId="1" fontId="4" fillId="32" borderId="11" xfId="0" applyNumberFormat="1" applyFont="1" applyFill="1" applyBorder="1" applyAlignment="1">
      <alignment horizontal="center" vertical="center" shrinkToFit="1"/>
    </xf>
    <xf numFmtId="1" fontId="4" fillId="32" borderId="15" xfId="0" applyNumberFormat="1" applyFont="1" applyFill="1" applyBorder="1" applyAlignment="1">
      <alignment horizontal="center" vertical="center" shrinkToFit="1"/>
    </xf>
    <xf numFmtId="1" fontId="4" fillId="32" borderId="16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" fontId="4" fillId="32" borderId="11" xfId="0" applyNumberFormat="1" applyFont="1" applyFill="1" applyBorder="1" applyAlignment="1">
      <alignment horizontal="center" vertical="center"/>
    </xf>
    <xf numFmtId="1" fontId="4" fillId="32" borderId="15" xfId="0" applyNumberFormat="1" applyFont="1" applyFill="1" applyBorder="1" applyAlignment="1">
      <alignment horizontal="center" vertical="center"/>
    </xf>
    <xf numFmtId="1" fontId="4" fillId="32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32" borderId="11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11" xfId="0" applyNumberFormat="1" applyFill="1" applyBorder="1" applyAlignment="1">
      <alignment horizontal="center" vertical="center" shrinkToFit="1"/>
    </xf>
    <xf numFmtId="1" fontId="0" fillId="0" borderId="15" xfId="0" applyNumberFormat="1" applyFill="1" applyBorder="1" applyAlignment="1">
      <alignment horizontal="center" vertical="center" shrinkToFit="1"/>
    </xf>
    <xf numFmtId="1" fontId="0" fillId="0" borderId="16" xfId="0" applyNumberFormat="1" applyFill="1" applyBorder="1" applyAlignment="1">
      <alignment horizontal="center" vertical="center" shrinkToFit="1"/>
    </xf>
    <xf numFmtId="1" fontId="0" fillId="0" borderId="11" xfId="0" applyNumberForma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0" fontId="0" fillId="38" borderId="16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" fontId="4" fillId="37" borderId="11" xfId="0" applyNumberFormat="1" applyFont="1" applyFill="1" applyBorder="1" applyAlignment="1">
      <alignment horizontal="center" vertical="center" shrinkToFit="1"/>
    </xf>
    <xf numFmtId="1" fontId="4" fillId="37" borderId="15" xfId="0" applyNumberFormat="1" applyFont="1" applyFill="1" applyBorder="1" applyAlignment="1">
      <alignment horizontal="center" vertical="center" shrinkToFit="1"/>
    </xf>
    <xf numFmtId="1" fontId="4" fillId="37" borderId="16" xfId="0" applyNumberFormat="1" applyFont="1" applyFill="1" applyBorder="1" applyAlignment="1">
      <alignment horizontal="center" vertical="center" shrinkToFit="1"/>
    </xf>
    <xf numFmtId="0" fontId="4" fillId="37" borderId="11" xfId="0" applyFont="1" applyFill="1" applyBorder="1" applyAlignment="1">
      <alignment horizontal="center" vertical="center" shrinkToFit="1"/>
    </xf>
    <xf numFmtId="0" fontId="4" fillId="37" borderId="15" xfId="0" applyFont="1" applyFill="1" applyBorder="1" applyAlignment="1">
      <alignment horizontal="center" vertical="center" shrinkToFit="1"/>
    </xf>
    <xf numFmtId="0" fontId="4" fillId="37" borderId="16" xfId="0" applyFont="1" applyFill="1" applyBorder="1" applyAlignment="1">
      <alignment horizontal="center" vertical="center" shrinkToFit="1"/>
    </xf>
    <xf numFmtId="0" fontId="4" fillId="37" borderId="11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 shrinkToFit="1"/>
    </xf>
    <xf numFmtId="1" fontId="7" fillId="32" borderId="15" xfId="0" applyNumberFormat="1" applyFont="1" applyFill="1" applyBorder="1" applyAlignment="1">
      <alignment horizontal="center" vertical="center" shrinkToFit="1"/>
    </xf>
    <xf numFmtId="1" fontId="7" fillId="32" borderId="16" xfId="0" applyNumberFormat="1" applyFont="1" applyFill="1" applyBorder="1" applyAlignment="1">
      <alignment horizontal="center" vertical="center" shrinkToFit="1"/>
    </xf>
    <xf numFmtId="0" fontId="45" fillId="38" borderId="11" xfId="0" applyFont="1" applyFill="1" applyBorder="1" applyAlignment="1">
      <alignment horizontal="center" vertical="center"/>
    </xf>
    <xf numFmtId="0" fontId="45" fillId="38" borderId="15" xfId="0" applyFont="1" applyFill="1" applyBorder="1" applyAlignment="1">
      <alignment horizontal="center" vertical="center"/>
    </xf>
    <xf numFmtId="0" fontId="45" fillId="38" borderId="16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I1"/>
    </sheetView>
  </sheetViews>
  <sheetFormatPr defaultColWidth="9.00390625" defaultRowHeight="12.75"/>
  <cols>
    <col min="1" max="1" width="14.375" style="0" customWidth="1"/>
    <col min="2" max="2" width="6.25390625" style="3" customWidth="1"/>
    <col min="3" max="3" width="6.00390625" style="3" customWidth="1"/>
    <col min="4" max="4" width="27.375" style="8" customWidth="1"/>
    <col min="5" max="5" width="11.375" style="8" customWidth="1"/>
    <col min="6" max="6" width="9.75390625" style="0" customWidth="1"/>
    <col min="7" max="7" width="8.875" style="0" customWidth="1"/>
    <col min="8" max="8" width="8.625" style="0" customWidth="1"/>
    <col min="9" max="9" width="9.875" style="2" customWidth="1"/>
  </cols>
  <sheetData>
    <row r="1" spans="1:9" ht="20.25" customHeight="1">
      <c r="A1" s="127" t="s">
        <v>90</v>
      </c>
      <c r="B1" s="127"/>
      <c r="C1" s="127"/>
      <c r="D1" s="127"/>
      <c r="E1" s="127"/>
      <c r="F1" s="127"/>
      <c r="G1" s="127"/>
      <c r="H1" s="127"/>
      <c r="I1" s="127"/>
    </row>
    <row r="2" spans="1:9" ht="22.5" customHeight="1" hidden="1">
      <c r="A2" s="114" t="s">
        <v>6</v>
      </c>
      <c r="B2" s="114"/>
      <c r="C2" s="114"/>
      <c r="D2" s="114"/>
      <c r="E2" s="114"/>
      <c r="F2" s="114"/>
      <c r="G2" s="114"/>
      <c r="H2" s="114"/>
      <c r="I2" s="114"/>
    </row>
    <row r="3" spans="1:9" ht="98.25" customHeight="1">
      <c r="A3" s="23" t="s">
        <v>0</v>
      </c>
      <c r="B3" s="24" t="s">
        <v>1</v>
      </c>
      <c r="C3" s="53" t="s">
        <v>29</v>
      </c>
      <c r="D3" s="26" t="s">
        <v>2</v>
      </c>
      <c r="E3" s="26" t="s">
        <v>3</v>
      </c>
      <c r="F3" s="38" t="s">
        <v>36</v>
      </c>
      <c r="G3" s="46" t="s">
        <v>14</v>
      </c>
      <c r="H3" s="38" t="s">
        <v>38</v>
      </c>
      <c r="I3" s="44" t="s">
        <v>37</v>
      </c>
    </row>
    <row r="4" spans="1:9" ht="15" customHeight="1">
      <c r="A4" s="121" t="s">
        <v>31</v>
      </c>
      <c r="B4" s="54"/>
      <c r="C4" s="58" t="s">
        <v>27</v>
      </c>
      <c r="D4" s="30" t="s">
        <v>53</v>
      </c>
      <c r="E4" s="31">
        <v>40688</v>
      </c>
      <c r="F4" s="70">
        <v>420</v>
      </c>
      <c r="G4" s="9"/>
      <c r="H4" s="118">
        <f>F4+F5+F6+F7</f>
        <v>1350</v>
      </c>
      <c r="I4" s="115">
        <v>7</v>
      </c>
    </row>
    <row r="5" spans="1:9" ht="12.75">
      <c r="A5" s="128"/>
      <c r="B5" s="54"/>
      <c r="C5" s="58" t="s">
        <v>27</v>
      </c>
      <c r="D5" s="30" t="s">
        <v>54</v>
      </c>
      <c r="E5" s="31">
        <v>40299</v>
      </c>
      <c r="F5" s="70">
        <v>270</v>
      </c>
      <c r="G5" s="9"/>
      <c r="H5" s="119"/>
      <c r="I5" s="116"/>
    </row>
    <row r="6" spans="1:9" ht="14.25" customHeight="1">
      <c r="A6" s="128"/>
      <c r="B6" s="54"/>
      <c r="C6" s="54" t="s">
        <v>28</v>
      </c>
      <c r="D6" s="83" t="s">
        <v>55</v>
      </c>
      <c r="E6" s="31">
        <v>40693</v>
      </c>
      <c r="F6" s="70">
        <v>360</v>
      </c>
      <c r="G6" s="9"/>
      <c r="H6" s="119"/>
      <c r="I6" s="116"/>
    </row>
    <row r="7" spans="1:9" ht="12.75">
      <c r="A7" s="129"/>
      <c r="B7" s="54"/>
      <c r="C7" s="54" t="s">
        <v>28</v>
      </c>
      <c r="D7" s="30" t="s">
        <v>56</v>
      </c>
      <c r="E7" s="31">
        <v>40232</v>
      </c>
      <c r="F7" s="70">
        <v>300</v>
      </c>
      <c r="G7" s="5"/>
      <c r="H7" s="120"/>
      <c r="I7" s="117"/>
    </row>
    <row r="8" spans="1:9" ht="12.75">
      <c r="A8" s="121" t="s">
        <v>57</v>
      </c>
      <c r="B8" s="54"/>
      <c r="C8" s="58" t="s">
        <v>27</v>
      </c>
      <c r="D8" s="33" t="s">
        <v>58</v>
      </c>
      <c r="E8" s="34">
        <v>40071</v>
      </c>
      <c r="F8" s="70">
        <v>300</v>
      </c>
      <c r="G8" s="5"/>
      <c r="H8" s="118">
        <f>F8+F9+F10+F11</f>
        <v>1020</v>
      </c>
      <c r="I8" s="115">
        <v>4</v>
      </c>
    </row>
    <row r="9" spans="1:9" ht="12.75">
      <c r="A9" s="122"/>
      <c r="B9" s="54"/>
      <c r="C9" s="58" t="s">
        <v>27</v>
      </c>
      <c r="D9" s="33" t="s">
        <v>32</v>
      </c>
      <c r="E9" s="34">
        <v>40122</v>
      </c>
      <c r="F9" s="70">
        <v>240</v>
      </c>
      <c r="G9" s="9"/>
      <c r="H9" s="119"/>
      <c r="I9" s="116"/>
    </row>
    <row r="10" spans="1:9" ht="12.75">
      <c r="A10" s="122"/>
      <c r="B10" s="54"/>
      <c r="C10" s="54" t="s">
        <v>28</v>
      </c>
      <c r="D10" s="33" t="s">
        <v>33</v>
      </c>
      <c r="E10" s="34">
        <v>40071</v>
      </c>
      <c r="F10" s="70">
        <v>240</v>
      </c>
      <c r="G10" s="5"/>
      <c r="H10" s="119"/>
      <c r="I10" s="116"/>
    </row>
    <row r="11" spans="1:9" ht="12.75">
      <c r="A11" s="123"/>
      <c r="B11" s="54"/>
      <c r="C11" s="54" t="s">
        <v>28</v>
      </c>
      <c r="D11" s="35" t="s">
        <v>52</v>
      </c>
      <c r="E11" s="67">
        <v>40153</v>
      </c>
      <c r="F11" s="70">
        <v>240</v>
      </c>
      <c r="G11" s="9"/>
      <c r="H11" s="120"/>
      <c r="I11" s="117"/>
    </row>
    <row r="12" spans="1:9" ht="12.75" customHeight="1">
      <c r="A12" s="121" t="s">
        <v>80</v>
      </c>
      <c r="B12" s="54"/>
      <c r="C12" s="58" t="s">
        <v>27</v>
      </c>
      <c r="D12" s="59" t="s">
        <v>59</v>
      </c>
      <c r="E12" s="31">
        <v>40058</v>
      </c>
      <c r="F12" s="70">
        <v>270</v>
      </c>
      <c r="G12" s="9"/>
      <c r="H12" s="118">
        <f>F12+F13+F14+F15</f>
        <v>900</v>
      </c>
      <c r="I12" s="115">
        <v>3</v>
      </c>
    </row>
    <row r="13" spans="1:9" ht="13.5" customHeight="1">
      <c r="A13" s="122"/>
      <c r="B13" s="54"/>
      <c r="C13" s="58" t="s">
        <v>27</v>
      </c>
      <c r="D13" s="59" t="s">
        <v>60</v>
      </c>
      <c r="E13" s="31">
        <v>40184</v>
      </c>
      <c r="F13" s="70">
        <v>180</v>
      </c>
      <c r="G13" s="9"/>
      <c r="H13" s="119"/>
      <c r="I13" s="116"/>
    </row>
    <row r="14" spans="1:9" ht="12.75" customHeight="1">
      <c r="A14" s="122"/>
      <c r="B14" s="54"/>
      <c r="C14" s="54" t="s">
        <v>28</v>
      </c>
      <c r="D14" s="59" t="s">
        <v>35</v>
      </c>
      <c r="E14" s="31">
        <v>39889</v>
      </c>
      <c r="F14" s="70">
        <v>240</v>
      </c>
      <c r="G14" s="9"/>
      <c r="H14" s="119"/>
      <c r="I14" s="116"/>
    </row>
    <row r="15" spans="1:9" ht="13.5" customHeight="1">
      <c r="A15" s="123"/>
      <c r="B15" s="54"/>
      <c r="C15" s="54" t="s">
        <v>28</v>
      </c>
      <c r="D15" s="59" t="s">
        <v>34</v>
      </c>
      <c r="E15" s="31">
        <v>39856</v>
      </c>
      <c r="F15" s="70">
        <v>210</v>
      </c>
      <c r="G15" s="9"/>
      <c r="H15" s="120"/>
      <c r="I15" s="117"/>
    </row>
    <row r="16" spans="1:9" ht="12.75">
      <c r="A16" s="121" t="s">
        <v>79</v>
      </c>
      <c r="B16" s="54"/>
      <c r="C16" s="58" t="s">
        <v>27</v>
      </c>
      <c r="D16" s="35" t="s">
        <v>61</v>
      </c>
      <c r="E16" s="67">
        <v>40042</v>
      </c>
      <c r="F16" s="70">
        <v>180</v>
      </c>
      <c r="G16" s="9"/>
      <c r="H16" s="118">
        <f>F16+F17+F18+F19</f>
        <v>1080</v>
      </c>
      <c r="I16" s="124">
        <v>5</v>
      </c>
    </row>
    <row r="17" spans="1:9" ht="12.75">
      <c r="A17" s="122"/>
      <c r="B17" s="54"/>
      <c r="C17" s="58" t="s">
        <v>27</v>
      </c>
      <c r="D17" s="35" t="s">
        <v>62</v>
      </c>
      <c r="E17" s="67">
        <v>40840</v>
      </c>
      <c r="F17" s="70">
        <v>330</v>
      </c>
      <c r="G17" s="9"/>
      <c r="H17" s="119"/>
      <c r="I17" s="125"/>
    </row>
    <row r="18" spans="1:9" ht="12.75">
      <c r="A18" s="122"/>
      <c r="B18" s="54"/>
      <c r="C18" s="54" t="s">
        <v>28</v>
      </c>
      <c r="D18" s="35" t="s">
        <v>63</v>
      </c>
      <c r="E18" s="67">
        <v>40670</v>
      </c>
      <c r="F18" s="70">
        <v>270</v>
      </c>
      <c r="G18" s="9"/>
      <c r="H18" s="119"/>
      <c r="I18" s="125"/>
    </row>
    <row r="19" spans="1:9" ht="12.75">
      <c r="A19" s="123"/>
      <c r="B19" s="54"/>
      <c r="C19" s="54" t="s">
        <v>28</v>
      </c>
      <c r="D19" s="35" t="s">
        <v>64</v>
      </c>
      <c r="E19" s="67">
        <v>40975</v>
      </c>
      <c r="F19" s="70">
        <v>300</v>
      </c>
      <c r="G19" s="9"/>
      <c r="H19" s="120"/>
      <c r="I19" s="126"/>
    </row>
    <row r="20" spans="1:9" ht="12.75">
      <c r="A20" s="121" t="s">
        <v>65</v>
      </c>
      <c r="B20" s="54"/>
      <c r="C20" s="58" t="s">
        <v>27</v>
      </c>
      <c r="D20" s="30" t="s">
        <v>66</v>
      </c>
      <c r="E20" s="31">
        <v>39938</v>
      </c>
      <c r="F20" s="70">
        <v>300</v>
      </c>
      <c r="G20" s="5"/>
      <c r="H20" s="118">
        <f>F20+F21+F22+F23</f>
        <v>1140</v>
      </c>
      <c r="I20" s="115">
        <v>6</v>
      </c>
    </row>
    <row r="21" spans="1:9" ht="12.75" customHeight="1">
      <c r="A21" s="122"/>
      <c r="B21" s="54"/>
      <c r="C21" s="58" t="s">
        <v>27</v>
      </c>
      <c r="D21" s="60" t="s">
        <v>67</v>
      </c>
      <c r="E21" s="31">
        <v>40082</v>
      </c>
      <c r="F21" s="70">
        <v>330</v>
      </c>
      <c r="G21" s="5"/>
      <c r="H21" s="119"/>
      <c r="I21" s="116"/>
    </row>
    <row r="22" spans="1:9" ht="12.75">
      <c r="A22" s="122"/>
      <c r="B22" s="54"/>
      <c r="C22" s="54" t="s">
        <v>28</v>
      </c>
      <c r="D22" s="60" t="s">
        <v>69</v>
      </c>
      <c r="E22" s="31">
        <v>39952</v>
      </c>
      <c r="F22" s="70">
        <v>240</v>
      </c>
      <c r="G22" s="9"/>
      <c r="H22" s="119"/>
      <c r="I22" s="116"/>
    </row>
    <row r="23" spans="1:9" ht="12.75">
      <c r="A23" s="123"/>
      <c r="B23" s="54"/>
      <c r="C23" s="54" t="s">
        <v>28</v>
      </c>
      <c r="D23" s="60" t="s">
        <v>68</v>
      </c>
      <c r="E23" s="31">
        <v>40054</v>
      </c>
      <c r="F23" s="70">
        <v>270</v>
      </c>
      <c r="G23" s="5"/>
      <c r="H23" s="120"/>
      <c r="I23" s="117"/>
    </row>
    <row r="24" spans="1:9" ht="15.75" customHeight="1">
      <c r="A24" s="121" t="s">
        <v>78</v>
      </c>
      <c r="B24" s="54"/>
      <c r="C24" s="58" t="s">
        <v>27</v>
      </c>
      <c r="D24" s="35" t="s">
        <v>70</v>
      </c>
      <c r="E24" s="68">
        <v>40793</v>
      </c>
      <c r="F24" s="70">
        <v>210</v>
      </c>
      <c r="G24" s="9"/>
      <c r="H24" s="118">
        <f>F24+F25+F26+F27</f>
        <v>840</v>
      </c>
      <c r="I24" s="115">
        <v>1</v>
      </c>
    </row>
    <row r="25" spans="1:9" ht="12.75">
      <c r="A25" s="122"/>
      <c r="B25" s="54"/>
      <c r="C25" s="58" t="s">
        <v>27</v>
      </c>
      <c r="D25" s="35" t="s">
        <v>71</v>
      </c>
      <c r="E25" s="68">
        <v>40719</v>
      </c>
      <c r="F25" s="70">
        <v>270</v>
      </c>
      <c r="G25" s="5"/>
      <c r="H25" s="119"/>
      <c r="I25" s="116"/>
    </row>
    <row r="26" spans="1:9" ht="12.75">
      <c r="A26" s="122"/>
      <c r="B26" s="54"/>
      <c r="C26" s="54" t="s">
        <v>28</v>
      </c>
      <c r="D26" s="35" t="s">
        <v>72</v>
      </c>
      <c r="E26" s="68">
        <v>40637</v>
      </c>
      <c r="F26" s="70">
        <v>210</v>
      </c>
      <c r="G26" s="9"/>
      <c r="H26" s="119"/>
      <c r="I26" s="116"/>
    </row>
    <row r="27" spans="1:9" ht="12.75">
      <c r="A27" s="123"/>
      <c r="B27" s="54"/>
      <c r="C27" s="54" t="s">
        <v>28</v>
      </c>
      <c r="D27" s="35" t="s">
        <v>73</v>
      </c>
      <c r="E27" s="68">
        <v>40660</v>
      </c>
      <c r="F27" s="70">
        <v>150</v>
      </c>
      <c r="G27" s="9"/>
      <c r="H27" s="120"/>
      <c r="I27" s="117"/>
    </row>
    <row r="28" spans="1:9" ht="15.75" customHeight="1">
      <c r="A28" s="121" t="s">
        <v>81</v>
      </c>
      <c r="B28" s="54"/>
      <c r="C28" s="58" t="s">
        <v>27</v>
      </c>
      <c r="D28" s="30" t="s">
        <v>74</v>
      </c>
      <c r="E28" s="31">
        <v>40526</v>
      </c>
      <c r="F28" s="70">
        <v>270</v>
      </c>
      <c r="G28" s="9"/>
      <c r="H28" s="118">
        <f>F28+F29+F30+F31</f>
        <v>870</v>
      </c>
      <c r="I28" s="115">
        <v>2</v>
      </c>
    </row>
    <row r="29" spans="1:9" ht="12.75">
      <c r="A29" s="122"/>
      <c r="B29" s="54"/>
      <c r="C29" s="58" t="s">
        <v>27</v>
      </c>
      <c r="D29" s="60" t="s">
        <v>75</v>
      </c>
      <c r="E29" s="31">
        <v>40227</v>
      </c>
      <c r="F29" s="70">
        <v>270</v>
      </c>
      <c r="G29" s="9"/>
      <c r="H29" s="119"/>
      <c r="I29" s="116"/>
    </row>
    <row r="30" spans="1:9" ht="15" customHeight="1">
      <c r="A30" s="122"/>
      <c r="B30" s="54"/>
      <c r="C30" s="54" t="s">
        <v>28</v>
      </c>
      <c r="D30" s="60" t="s">
        <v>76</v>
      </c>
      <c r="E30" s="31">
        <v>40660</v>
      </c>
      <c r="F30" s="70">
        <v>120</v>
      </c>
      <c r="G30" s="9"/>
      <c r="H30" s="119"/>
      <c r="I30" s="116"/>
    </row>
    <row r="31" spans="1:9" ht="12.75">
      <c r="A31" s="123"/>
      <c r="B31" s="54"/>
      <c r="C31" s="54" t="s">
        <v>28</v>
      </c>
      <c r="D31" s="60" t="s">
        <v>77</v>
      </c>
      <c r="E31" s="31">
        <v>40256</v>
      </c>
      <c r="F31" s="70">
        <v>210</v>
      </c>
      <c r="G31" s="9"/>
      <c r="H31" s="120"/>
      <c r="I31" s="117"/>
    </row>
    <row r="32" spans="1:9" ht="17.25" customHeight="1">
      <c r="A32" s="121"/>
      <c r="B32" s="54"/>
      <c r="C32" s="58" t="s">
        <v>27</v>
      </c>
      <c r="D32" s="84"/>
      <c r="E32" s="69">
        <v>39938</v>
      </c>
      <c r="F32" s="70">
        <v>0</v>
      </c>
      <c r="G32" s="9"/>
      <c r="H32" s="118">
        <f>F32+F33+F34+F35</f>
        <v>0</v>
      </c>
      <c r="I32" s="115"/>
    </row>
    <row r="33" spans="1:9" ht="12.75">
      <c r="A33" s="122"/>
      <c r="B33" s="54"/>
      <c r="C33" s="58" t="s">
        <v>27</v>
      </c>
      <c r="D33" s="35"/>
      <c r="E33" s="67">
        <v>40082</v>
      </c>
      <c r="F33" s="70">
        <v>0</v>
      </c>
      <c r="G33" s="5"/>
      <c r="H33" s="119"/>
      <c r="I33" s="116"/>
    </row>
    <row r="34" spans="1:9" ht="15" customHeight="1">
      <c r="A34" s="122"/>
      <c r="B34" s="54"/>
      <c r="C34" s="54" t="s">
        <v>28</v>
      </c>
      <c r="D34" s="35"/>
      <c r="E34" s="67">
        <v>39952</v>
      </c>
      <c r="F34" s="70">
        <v>0</v>
      </c>
      <c r="G34" s="5"/>
      <c r="H34" s="119"/>
      <c r="I34" s="116"/>
    </row>
    <row r="35" spans="1:9" ht="12.75">
      <c r="A35" s="123"/>
      <c r="B35" s="54"/>
      <c r="C35" s="54" t="s">
        <v>28</v>
      </c>
      <c r="D35" s="35"/>
      <c r="E35" s="67">
        <v>40054</v>
      </c>
      <c r="F35" s="70">
        <v>0</v>
      </c>
      <c r="G35" s="5"/>
      <c r="H35" s="120"/>
      <c r="I35" s="117"/>
    </row>
    <row r="36" spans="1:10" ht="12.75">
      <c r="A36" s="121"/>
      <c r="B36" s="61"/>
      <c r="C36" s="58" t="s">
        <v>27</v>
      </c>
      <c r="D36" s="30"/>
      <c r="E36" s="63">
        <v>39938</v>
      </c>
      <c r="F36" s="70">
        <v>0</v>
      </c>
      <c r="G36" s="9"/>
      <c r="H36" s="118">
        <f>F36+F37+F38+F39</f>
        <v>0</v>
      </c>
      <c r="I36" s="115"/>
      <c r="J36" s="1"/>
    </row>
    <row r="37" spans="1:10" ht="12.75">
      <c r="A37" s="122"/>
      <c r="B37" s="61"/>
      <c r="C37" s="58" t="s">
        <v>27</v>
      </c>
      <c r="D37" s="30"/>
      <c r="E37" s="63">
        <v>40082</v>
      </c>
      <c r="F37" s="70">
        <v>0</v>
      </c>
      <c r="G37" s="9"/>
      <c r="H37" s="119"/>
      <c r="I37" s="116"/>
      <c r="J37" s="1"/>
    </row>
    <row r="38" spans="1:10" ht="12.75">
      <c r="A38" s="122"/>
      <c r="B38" s="61"/>
      <c r="C38" s="54" t="s">
        <v>28</v>
      </c>
      <c r="D38" s="30"/>
      <c r="E38" s="63">
        <v>39952</v>
      </c>
      <c r="F38" s="70">
        <v>0</v>
      </c>
      <c r="G38" s="5"/>
      <c r="H38" s="119"/>
      <c r="I38" s="116"/>
      <c r="J38" s="1"/>
    </row>
    <row r="39" spans="1:10" ht="12.75">
      <c r="A39" s="123"/>
      <c r="B39" s="61"/>
      <c r="C39" s="54" t="s">
        <v>28</v>
      </c>
      <c r="D39" s="30"/>
      <c r="E39" s="63">
        <v>40054</v>
      </c>
      <c r="F39" s="70">
        <v>0</v>
      </c>
      <c r="G39" s="5"/>
      <c r="H39" s="120"/>
      <c r="I39" s="117"/>
      <c r="J39" s="1"/>
    </row>
    <row r="40" spans="1:10" ht="12.75">
      <c r="A40" s="112"/>
      <c r="B40" s="61"/>
      <c r="C40" s="58" t="s">
        <v>27</v>
      </c>
      <c r="D40" s="62"/>
      <c r="E40" s="64">
        <v>39224</v>
      </c>
      <c r="F40" s="70">
        <v>0</v>
      </c>
      <c r="G40" s="65"/>
      <c r="H40" s="118">
        <f>F40+F41+F42+F43</f>
        <v>0</v>
      </c>
      <c r="I40" s="115"/>
      <c r="J40" s="1"/>
    </row>
    <row r="41" spans="1:10" ht="12.75">
      <c r="A41" s="112"/>
      <c r="B41" s="61"/>
      <c r="C41" s="58" t="s">
        <v>27</v>
      </c>
      <c r="D41" s="66"/>
      <c r="E41" s="64">
        <v>39371</v>
      </c>
      <c r="F41" s="70">
        <v>0</v>
      </c>
      <c r="G41" s="65"/>
      <c r="H41" s="119"/>
      <c r="I41" s="116"/>
      <c r="J41" s="1"/>
    </row>
    <row r="42" spans="1:10" ht="12.75">
      <c r="A42" s="112"/>
      <c r="B42" s="61"/>
      <c r="C42" s="54" t="s">
        <v>28</v>
      </c>
      <c r="D42" s="66"/>
      <c r="E42" s="64">
        <v>39410</v>
      </c>
      <c r="F42" s="70">
        <v>0</v>
      </c>
      <c r="G42" s="65"/>
      <c r="H42" s="119"/>
      <c r="I42" s="116"/>
      <c r="J42" s="1"/>
    </row>
    <row r="43" spans="1:10" ht="12.75">
      <c r="A43" s="112"/>
      <c r="B43" s="61"/>
      <c r="C43" s="54" t="s">
        <v>28</v>
      </c>
      <c r="D43" s="66"/>
      <c r="E43" s="64">
        <v>39595</v>
      </c>
      <c r="F43" s="70">
        <v>0</v>
      </c>
      <c r="G43" s="65"/>
      <c r="H43" s="120"/>
      <c r="I43" s="117"/>
      <c r="J43" s="1"/>
    </row>
    <row r="44" spans="1:9" ht="12.75">
      <c r="A44" s="112"/>
      <c r="B44" s="61"/>
      <c r="C44" s="58" t="s">
        <v>27</v>
      </c>
      <c r="D44" s="62"/>
      <c r="E44" s="63">
        <v>40793</v>
      </c>
      <c r="F44" s="70">
        <v>0</v>
      </c>
      <c r="G44" s="65"/>
      <c r="H44" s="118">
        <f>F44+F45+F46+F47</f>
        <v>0</v>
      </c>
      <c r="I44" s="115"/>
    </row>
    <row r="45" spans="1:9" ht="13.5" customHeight="1">
      <c r="A45" s="112"/>
      <c r="B45" s="61"/>
      <c r="C45" s="58" t="s">
        <v>27</v>
      </c>
      <c r="D45" s="62"/>
      <c r="E45" s="63">
        <v>40719</v>
      </c>
      <c r="F45" s="70">
        <v>0</v>
      </c>
      <c r="G45" s="65"/>
      <c r="H45" s="119"/>
      <c r="I45" s="116"/>
    </row>
    <row r="46" spans="1:9" ht="12.75">
      <c r="A46" s="112"/>
      <c r="B46" s="61"/>
      <c r="C46" s="54" t="s">
        <v>28</v>
      </c>
      <c r="D46" s="62"/>
      <c r="E46" s="63">
        <v>40637</v>
      </c>
      <c r="F46" s="70">
        <v>0</v>
      </c>
      <c r="G46" s="65"/>
      <c r="H46" s="119"/>
      <c r="I46" s="116"/>
    </row>
    <row r="47" spans="1:9" ht="12.75">
      <c r="A47" s="112"/>
      <c r="B47" s="61"/>
      <c r="C47" s="54" t="s">
        <v>28</v>
      </c>
      <c r="D47" s="62"/>
      <c r="E47" s="63">
        <v>40660</v>
      </c>
      <c r="F47" s="70">
        <v>0</v>
      </c>
      <c r="G47" s="65"/>
      <c r="H47" s="120"/>
      <c r="I47" s="117"/>
    </row>
    <row r="48" spans="1:9" ht="12.75">
      <c r="A48" s="112"/>
      <c r="B48" s="61"/>
      <c r="C48" s="58" t="s">
        <v>27</v>
      </c>
      <c r="D48" s="62"/>
      <c r="E48" s="63">
        <v>40526</v>
      </c>
      <c r="F48" s="70">
        <v>0</v>
      </c>
      <c r="G48" s="65"/>
      <c r="H48" s="118">
        <f>F48+F49+F50+F51</f>
        <v>0</v>
      </c>
      <c r="I48" s="115"/>
    </row>
    <row r="49" spans="1:9" ht="12.75">
      <c r="A49" s="112"/>
      <c r="B49" s="61"/>
      <c r="C49" s="58" t="s">
        <v>27</v>
      </c>
      <c r="D49" s="62"/>
      <c r="E49" s="63">
        <v>40227</v>
      </c>
      <c r="F49" s="70">
        <v>0</v>
      </c>
      <c r="G49" s="65"/>
      <c r="H49" s="119"/>
      <c r="I49" s="116"/>
    </row>
    <row r="50" spans="1:9" ht="12.75">
      <c r="A50" s="112"/>
      <c r="B50" s="61"/>
      <c r="C50" s="54" t="s">
        <v>28</v>
      </c>
      <c r="D50" s="62"/>
      <c r="E50" s="63">
        <v>40660</v>
      </c>
      <c r="F50" s="70">
        <v>0</v>
      </c>
      <c r="G50" s="65"/>
      <c r="H50" s="119"/>
      <c r="I50" s="116"/>
    </row>
    <row r="51" spans="1:9" ht="12.75">
      <c r="A51" s="112"/>
      <c r="B51" s="61"/>
      <c r="C51" s="54" t="s">
        <v>28</v>
      </c>
      <c r="D51" s="62"/>
      <c r="E51" s="63">
        <v>40256</v>
      </c>
      <c r="F51" s="70">
        <v>0</v>
      </c>
      <c r="G51" s="65"/>
      <c r="H51" s="120"/>
      <c r="I51" s="117"/>
    </row>
    <row r="52" spans="1:9" ht="12.75">
      <c r="A52" s="113"/>
      <c r="B52" s="113"/>
      <c r="C52" s="113"/>
      <c r="D52" s="113"/>
      <c r="E52" s="113"/>
      <c r="F52" s="113"/>
      <c r="G52" s="21"/>
      <c r="H52" s="14"/>
      <c r="I52" s="16"/>
    </row>
    <row r="53" spans="1:9" ht="12.75">
      <c r="A53" s="113"/>
      <c r="B53" s="113"/>
      <c r="C53" s="113"/>
      <c r="D53" s="113"/>
      <c r="E53" s="113"/>
      <c r="F53" s="1"/>
      <c r="G53" s="14"/>
      <c r="H53" s="14"/>
      <c r="I53" s="16"/>
    </row>
    <row r="54" spans="1:9" ht="12.75">
      <c r="A54" s="113"/>
      <c r="B54" s="113"/>
      <c r="C54" s="113"/>
      <c r="D54" s="113"/>
      <c r="E54" s="113"/>
      <c r="F54" s="1"/>
      <c r="G54" s="14"/>
      <c r="H54" s="14"/>
      <c r="I54" s="16"/>
    </row>
    <row r="55" spans="1:9" ht="12.75">
      <c r="A55" s="1"/>
      <c r="B55" s="4"/>
      <c r="C55" s="4"/>
      <c r="D55" s="7"/>
      <c r="E55" s="7"/>
      <c r="F55" s="1"/>
      <c r="G55" s="14"/>
      <c r="H55" s="14"/>
      <c r="I55" s="16"/>
    </row>
    <row r="56" spans="1:9" ht="12.75">
      <c r="A56" s="1"/>
      <c r="B56" s="4"/>
      <c r="C56" s="4"/>
      <c r="D56" s="7"/>
      <c r="E56" s="7"/>
      <c r="F56" s="1"/>
      <c r="G56" s="14"/>
      <c r="H56" s="14"/>
      <c r="I56" s="16"/>
    </row>
    <row r="57" spans="1:9" ht="12.75">
      <c r="A57" s="1"/>
      <c r="B57" s="4"/>
      <c r="C57" s="4"/>
      <c r="D57" s="7"/>
      <c r="E57" s="7"/>
      <c r="F57" s="1"/>
      <c r="G57" s="14"/>
      <c r="H57" s="14"/>
      <c r="I57" s="16"/>
    </row>
    <row r="58" spans="1:9" ht="12.75">
      <c r="A58" s="113"/>
      <c r="B58" s="113"/>
      <c r="C58" s="113"/>
      <c r="D58" s="113"/>
      <c r="E58" s="113"/>
      <c r="F58" s="1"/>
      <c r="G58" s="14"/>
      <c r="H58" s="14"/>
      <c r="I58" s="16"/>
    </row>
    <row r="59" spans="1:9" ht="12.75">
      <c r="A59" s="113"/>
      <c r="B59" s="113"/>
      <c r="C59" s="113"/>
      <c r="D59" s="113"/>
      <c r="E59" s="113"/>
      <c r="F59" s="1"/>
      <c r="G59" s="14"/>
      <c r="H59" s="14"/>
      <c r="I59" s="16"/>
    </row>
    <row r="60" spans="1:9" ht="12.75">
      <c r="A60" s="113"/>
      <c r="B60" s="113"/>
      <c r="C60" s="113"/>
      <c r="D60" s="113"/>
      <c r="E60" s="113"/>
      <c r="F60" s="1"/>
      <c r="G60" s="14"/>
      <c r="H60" s="14"/>
      <c r="I60" s="16"/>
    </row>
    <row r="61" spans="1:9" ht="12.75">
      <c r="A61" s="1"/>
      <c r="B61" s="4"/>
      <c r="C61" s="4"/>
      <c r="D61" s="7"/>
      <c r="E61" s="7"/>
      <c r="F61" s="1"/>
      <c r="G61" s="14"/>
      <c r="H61" s="14"/>
      <c r="I61" s="16"/>
    </row>
    <row r="62" spans="1:9" ht="12.75">
      <c r="A62" s="1"/>
      <c r="B62" s="4"/>
      <c r="C62" s="4"/>
      <c r="D62" s="7"/>
      <c r="E62" s="7"/>
      <c r="F62" s="1"/>
      <c r="G62" s="14"/>
      <c r="H62" s="14"/>
      <c r="I62" s="16"/>
    </row>
    <row r="63" spans="1:9" ht="12.75">
      <c r="A63" s="1"/>
      <c r="B63" s="4"/>
      <c r="C63" s="4"/>
      <c r="D63" s="7"/>
      <c r="E63" s="7"/>
      <c r="F63" s="1"/>
      <c r="G63" s="14"/>
      <c r="H63" s="14"/>
      <c r="I63" s="16"/>
    </row>
    <row r="64" spans="1:9" ht="12.75">
      <c r="A64" s="1"/>
      <c r="B64" s="4"/>
      <c r="C64" s="4"/>
      <c r="D64" s="7"/>
      <c r="E64" s="7"/>
      <c r="F64" s="1"/>
      <c r="G64" s="14"/>
      <c r="H64" s="14"/>
      <c r="I64" s="16"/>
    </row>
    <row r="65" spans="1:9" ht="12.75">
      <c r="A65" s="1"/>
      <c r="B65" s="4"/>
      <c r="C65" s="4"/>
      <c r="D65" s="7"/>
      <c r="E65" s="7"/>
      <c r="F65" s="1"/>
      <c r="G65" s="14"/>
      <c r="H65" s="14"/>
      <c r="I65" s="16"/>
    </row>
    <row r="66" spans="1:9" ht="12.75">
      <c r="A66" s="1"/>
      <c r="B66" s="4"/>
      <c r="C66" s="4"/>
      <c r="D66" s="7"/>
      <c r="E66" s="7"/>
      <c r="F66" s="1"/>
      <c r="G66" s="14"/>
      <c r="H66" s="14"/>
      <c r="I66" s="16"/>
    </row>
    <row r="67" spans="1:9" ht="12.75">
      <c r="A67" s="1"/>
      <c r="B67" s="4"/>
      <c r="C67" s="4"/>
      <c r="D67" s="7"/>
      <c r="E67" s="7"/>
      <c r="F67" s="1"/>
      <c r="G67" s="14"/>
      <c r="H67" s="14"/>
      <c r="I67" s="16"/>
    </row>
    <row r="68" spans="1:9" ht="12.75">
      <c r="A68" s="1"/>
      <c r="B68" s="4"/>
      <c r="C68" s="4"/>
      <c r="D68" s="7"/>
      <c r="E68" s="7"/>
      <c r="F68" s="1"/>
      <c r="G68" s="14"/>
      <c r="H68" s="14"/>
      <c r="I68" s="16"/>
    </row>
    <row r="69" spans="1:9" ht="12.75">
      <c r="A69" s="1"/>
      <c r="B69" s="4"/>
      <c r="C69" s="4"/>
      <c r="D69" s="7"/>
      <c r="E69" s="7"/>
      <c r="F69" s="1"/>
      <c r="G69" s="14"/>
      <c r="H69" s="14"/>
      <c r="I69" s="16"/>
    </row>
    <row r="70" spans="1:9" ht="12.75">
      <c r="A70" s="1"/>
      <c r="B70" s="4"/>
      <c r="C70" s="4"/>
      <c r="D70" s="7"/>
      <c r="E70" s="7"/>
      <c r="F70" s="1"/>
      <c r="G70" s="14"/>
      <c r="H70" s="14"/>
      <c r="I70" s="16"/>
    </row>
    <row r="71" spans="1:9" ht="12.75">
      <c r="A71" s="1"/>
      <c r="B71" s="4"/>
      <c r="C71" s="4"/>
      <c r="D71" s="7"/>
      <c r="E71" s="7"/>
      <c r="F71" s="1"/>
      <c r="G71" s="14"/>
      <c r="H71" s="14"/>
      <c r="I71" s="16"/>
    </row>
    <row r="72" spans="1:9" ht="12.75">
      <c r="A72" s="1"/>
      <c r="B72" s="4"/>
      <c r="C72" s="4"/>
      <c r="D72" s="7"/>
      <c r="E72" s="7"/>
      <c r="F72" s="1"/>
      <c r="G72" s="14"/>
      <c r="H72" s="14"/>
      <c r="I72" s="16"/>
    </row>
    <row r="73" spans="1:9" ht="12.75">
      <c r="A73" s="1"/>
      <c r="B73" s="4"/>
      <c r="C73" s="4"/>
      <c r="D73" s="7"/>
      <c r="E73" s="7"/>
      <c r="F73" s="1"/>
      <c r="G73" s="14"/>
      <c r="H73" s="14"/>
      <c r="I73" s="16"/>
    </row>
    <row r="74" spans="1:9" ht="12.75">
      <c r="A74" s="1"/>
      <c r="B74" s="4"/>
      <c r="C74" s="4"/>
      <c r="D74" s="7"/>
      <c r="E74" s="7"/>
      <c r="F74" s="1"/>
      <c r="G74" s="14"/>
      <c r="H74" s="14"/>
      <c r="I74" s="16"/>
    </row>
    <row r="75" spans="1:9" ht="12.75">
      <c r="A75" s="1"/>
      <c r="B75" s="4"/>
      <c r="C75" s="4"/>
      <c r="D75" s="7"/>
      <c r="E75" s="7"/>
      <c r="F75" s="1"/>
      <c r="G75" s="14"/>
      <c r="H75" s="14"/>
      <c r="I75" s="16"/>
    </row>
    <row r="76" spans="1:9" ht="12.75">
      <c r="A76" s="1"/>
      <c r="B76" s="4"/>
      <c r="C76" s="4"/>
      <c r="D76" s="7"/>
      <c r="E76" s="7"/>
      <c r="F76" s="1"/>
      <c r="G76" s="14"/>
      <c r="H76" s="14"/>
      <c r="I76" s="16"/>
    </row>
    <row r="77" spans="1:9" ht="12.75">
      <c r="A77" s="1"/>
      <c r="B77" s="4"/>
      <c r="C77" s="4"/>
      <c r="D77" s="7"/>
      <c r="E77" s="7"/>
      <c r="F77" s="1"/>
      <c r="G77" s="14"/>
      <c r="H77" s="14"/>
      <c r="I77" s="16"/>
    </row>
    <row r="78" spans="1:9" ht="12.75">
      <c r="A78" s="1"/>
      <c r="B78" s="4"/>
      <c r="C78" s="4"/>
      <c r="D78" s="7"/>
      <c r="E78" s="7"/>
      <c r="F78" s="1"/>
      <c r="G78" s="14"/>
      <c r="H78" s="14"/>
      <c r="I78" s="16"/>
    </row>
    <row r="79" spans="1:9" ht="12.75">
      <c r="A79" s="1"/>
      <c r="B79" s="4"/>
      <c r="C79" s="4"/>
      <c r="D79" s="7"/>
      <c r="E79" s="7"/>
      <c r="F79" s="1"/>
      <c r="G79" s="14"/>
      <c r="H79" s="14"/>
      <c r="I79" s="16"/>
    </row>
    <row r="80" spans="1:9" ht="12.75">
      <c r="A80" s="1"/>
      <c r="B80" s="4"/>
      <c r="C80" s="4"/>
      <c r="D80" s="7"/>
      <c r="E80" s="7"/>
      <c r="F80" s="1"/>
      <c r="G80" s="14"/>
      <c r="H80" s="14"/>
      <c r="I80" s="16"/>
    </row>
    <row r="81" spans="1:9" ht="12.75">
      <c r="A81" s="1"/>
      <c r="B81" s="4"/>
      <c r="C81" s="4"/>
      <c r="D81" s="7"/>
      <c r="E81" s="7"/>
      <c r="F81" s="1"/>
      <c r="G81" s="14"/>
      <c r="H81" s="14"/>
      <c r="I81" s="16"/>
    </row>
    <row r="82" spans="1:9" ht="12.75">
      <c r="A82" s="1"/>
      <c r="B82" s="4"/>
      <c r="C82" s="4"/>
      <c r="D82" s="7"/>
      <c r="E82" s="7"/>
      <c r="F82" s="1"/>
      <c r="G82" s="14"/>
      <c r="H82" s="14"/>
      <c r="I82" s="16"/>
    </row>
    <row r="83" spans="1:9" ht="12.75">
      <c r="A83" s="1"/>
      <c r="B83" s="4"/>
      <c r="C83" s="4"/>
      <c r="D83" s="7"/>
      <c r="E83" s="7"/>
      <c r="F83" s="1"/>
      <c r="G83" s="14"/>
      <c r="H83" s="14"/>
      <c r="I83" s="16"/>
    </row>
    <row r="84" spans="1:9" ht="12.75">
      <c r="A84" s="1"/>
      <c r="B84" s="4"/>
      <c r="C84" s="4"/>
      <c r="D84" s="7"/>
      <c r="E84" s="7"/>
      <c r="F84" s="1"/>
      <c r="G84" s="14"/>
      <c r="H84" s="14"/>
      <c r="I84" s="16"/>
    </row>
    <row r="85" spans="1:9" ht="12.75">
      <c r="A85" s="1"/>
      <c r="B85" s="4"/>
      <c r="C85" s="4"/>
      <c r="D85" s="7"/>
      <c r="E85" s="7"/>
      <c r="F85" s="1"/>
      <c r="G85" s="14"/>
      <c r="H85" s="14"/>
      <c r="I85" s="16"/>
    </row>
    <row r="86" spans="1:9" ht="12.75">
      <c r="A86" s="1"/>
      <c r="B86" s="4"/>
      <c r="C86" s="4"/>
      <c r="D86" s="7"/>
      <c r="E86" s="7"/>
      <c r="F86" s="1"/>
      <c r="G86" s="14"/>
      <c r="H86" s="14"/>
      <c r="I86" s="16"/>
    </row>
    <row r="87" spans="1:9" ht="12.75">
      <c r="A87" s="1"/>
      <c r="B87" s="4"/>
      <c r="C87" s="4"/>
      <c r="D87" s="7"/>
      <c r="E87" s="7"/>
      <c r="F87" s="1"/>
      <c r="G87" s="14"/>
      <c r="H87" s="14"/>
      <c r="I87" s="16"/>
    </row>
    <row r="88" spans="1:9" ht="12.75">
      <c r="A88" s="1"/>
      <c r="B88" s="4"/>
      <c r="C88" s="4"/>
      <c r="D88" s="7"/>
      <c r="E88" s="7"/>
      <c r="F88" s="1"/>
      <c r="G88" s="14"/>
      <c r="H88" s="14"/>
      <c r="I88" s="16"/>
    </row>
    <row r="89" spans="1:9" ht="12.75">
      <c r="A89" s="1"/>
      <c r="B89" s="4"/>
      <c r="C89" s="4"/>
      <c r="D89" s="7"/>
      <c r="E89" s="7"/>
      <c r="F89" s="1"/>
      <c r="G89" s="14"/>
      <c r="H89" s="14"/>
      <c r="I89" s="16"/>
    </row>
    <row r="90" spans="1:9" ht="12.75">
      <c r="A90" s="1"/>
      <c r="B90" s="4"/>
      <c r="C90" s="4"/>
      <c r="D90" s="7"/>
      <c r="E90" s="7"/>
      <c r="F90" s="1"/>
      <c r="G90" s="14"/>
      <c r="H90" s="14"/>
      <c r="I90" s="16"/>
    </row>
    <row r="91" spans="1:9" ht="12.75">
      <c r="A91" s="1"/>
      <c r="B91" s="4"/>
      <c r="C91" s="4"/>
      <c r="D91" s="7"/>
      <c r="E91" s="7"/>
      <c r="F91" s="1"/>
      <c r="G91" s="14"/>
      <c r="H91" s="14"/>
      <c r="I91" s="16"/>
    </row>
    <row r="92" spans="7:9" ht="12.75">
      <c r="G92" s="19"/>
      <c r="H92" s="19"/>
      <c r="I92" s="22"/>
    </row>
    <row r="93" spans="7:9" ht="12.75">
      <c r="G93" s="19"/>
      <c r="H93" s="19"/>
      <c r="I93" s="22"/>
    </row>
    <row r="94" spans="7:9" ht="12.75">
      <c r="G94" s="19"/>
      <c r="H94" s="19"/>
      <c r="I94" s="22"/>
    </row>
    <row r="95" spans="7:9" ht="12.75">
      <c r="G95" s="19"/>
      <c r="H95" s="19"/>
      <c r="I95" s="22"/>
    </row>
    <row r="96" spans="7:9" ht="12.75">
      <c r="G96" s="19"/>
      <c r="H96" s="19"/>
      <c r="I96" s="22"/>
    </row>
    <row r="97" spans="7:9" ht="12.75">
      <c r="G97" s="19"/>
      <c r="H97" s="19"/>
      <c r="I97" s="22"/>
    </row>
    <row r="98" spans="7:9" ht="12.75">
      <c r="G98" s="19"/>
      <c r="H98" s="19"/>
      <c r="I98" s="22"/>
    </row>
    <row r="99" spans="7:9" ht="12.75">
      <c r="G99" s="19"/>
      <c r="H99" s="19"/>
      <c r="I99" s="22"/>
    </row>
    <row r="100" spans="7:9" ht="12.75">
      <c r="G100" s="19"/>
      <c r="H100" s="19"/>
      <c r="I100" s="22"/>
    </row>
    <row r="101" spans="7:9" ht="12.75">
      <c r="G101" s="19"/>
      <c r="H101" s="19"/>
      <c r="I101" s="22"/>
    </row>
    <row r="102" spans="7:9" ht="12.75">
      <c r="G102" s="19"/>
      <c r="H102" s="19"/>
      <c r="I102" s="22"/>
    </row>
    <row r="103" spans="7:9" ht="12.75">
      <c r="G103" s="19"/>
      <c r="H103" s="19"/>
      <c r="I103" s="22"/>
    </row>
    <row r="104" spans="7:9" ht="12.75">
      <c r="G104" s="19"/>
      <c r="H104" s="19"/>
      <c r="I104" s="22"/>
    </row>
    <row r="105" spans="7:9" ht="12.75">
      <c r="G105" s="19"/>
      <c r="H105" s="19"/>
      <c r="I105" s="22"/>
    </row>
    <row r="106" spans="7:9" ht="12.75">
      <c r="G106" s="19"/>
      <c r="H106" s="19"/>
      <c r="I106" s="22"/>
    </row>
    <row r="107" spans="7:9" ht="12.75">
      <c r="G107" s="19"/>
      <c r="H107" s="19"/>
      <c r="I107" s="22"/>
    </row>
    <row r="108" spans="7:9" ht="12.75">
      <c r="G108" s="19"/>
      <c r="H108" s="19"/>
      <c r="I108" s="22"/>
    </row>
    <row r="109" spans="7:9" ht="12.75">
      <c r="G109" s="19"/>
      <c r="H109" s="19"/>
      <c r="I109" s="22"/>
    </row>
    <row r="110" spans="7:9" ht="12.75">
      <c r="G110" s="19"/>
      <c r="H110" s="19"/>
      <c r="I110" s="22"/>
    </row>
    <row r="111" spans="7:9" ht="12.75">
      <c r="G111" s="19"/>
      <c r="H111" s="19"/>
      <c r="I111" s="22"/>
    </row>
    <row r="112" spans="7:9" ht="12.75">
      <c r="G112" s="19"/>
      <c r="H112" s="19"/>
      <c r="I112" s="22"/>
    </row>
    <row r="113" spans="7:9" ht="12.75">
      <c r="G113" s="19"/>
      <c r="H113" s="19"/>
      <c r="I113" s="22"/>
    </row>
    <row r="114" spans="7:9" ht="12.75">
      <c r="G114" s="19"/>
      <c r="H114" s="19"/>
      <c r="I114" s="22"/>
    </row>
    <row r="115" spans="7:9" ht="12.75">
      <c r="G115" s="19"/>
      <c r="H115" s="19"/>
      <c r="I115" s="22"/>
    </row>
    <row r="116" spans="7:9" ht="12.75">
      <c r="G116" s="19"/>
      <c r="H116" s="19"/>
      <c r="I116" s="22"/>
    </row>
    <row r="117" spans="7:9" ht="12.75">
      <c r="G117" s="19"/>
      <c r="H117" s="19"/>
      <c r="I117" s="22"/>
    </row>
    <row r="118" spans="7:9" ht="12.75">
      <c r="G118" s="19"/>
      <c r="H118" s="19"/>
      <c r="I118" s="22"/>
    </row>
    <row r="119" spans="7:9" ht="12.75">
      <c r="G119" s="19"/>
      <c r="H119" s="19"/>
      <c r="I119" s="22"/>
    </row>
    <row r="120" spans="7:9" ht="12.75">
      <c r="G120" s="19"/>
      <c r="H120" s="19"/>
      <c r="I120" s="22"/>
    </row>
    <row r="121" spans="7:9" ht="12.75">
      <c r="G121" s="19"/>
      <c r="H121" s="19"/>
      <c r="I121" s="22"/>
    </row>
    <row r="122" spans="7:9" ht="12.75">
      <c r="G122" s="19"/>
      <c r="H122" s="19"/>
      <c r="I122" s="22"/>
    </row>
    <row r="123" spans="7:9" ht="12.75">
      <c r="G123" s="19"/>
      <c r="H123" s="19"/>
      <c r="I123" s="22"/>
    </row>
    <row r="124" spans="7:9" ht="12.75">
      <c r="G124" s="19"/>
      <c r="H124" s="19"/>
      <c r="I124" s="22"/>
    </row>
    <row r="125" spans="7:9" ht="12.75">
      <c r="G125" s="19"/>
      <c r="H125" s="19"/>
      <c r="I125" s="22"/>
    </row>
    <row r="126" spans="7:9" ht="12.75">
      <c r="G126" s="19"/>
      <c r="H126" s="19"/>
      <c r="I126" s="22"/>
    </row>
    <row r="127" spans="7:9" ht="12.75">
      <c r="G127" s="19"/>
      <c r="H127" s="19"/>
      <c r="I127" s="22"/>
    </row>
    <row r="128" spans="7:9" ht="12.75">
      <c r="G128" s="19"/>
      <c r="H128" s="19"/>
      <c r="I128" s="22"/>
    </row>
    <row r="129" spans="7:9" ht="12.75">
      <c r="G129" s="19"/>
      <c r="H129" s="19"/>
      <c r="I129" s="22"/>
    </row>
    <row r="130" spans="7:9" ht="12.75">
      <c r="G130" s="19"/>
      <c r="H130" s="19"/>
      <c r="I130" s="22"/>
    </row>
    <row r="131" spans="7:9" ht="12.75">
      <c r="G131" s="19"/>
      <c r="H131" s="19"/>
      <c r="I131" s="22"/>
    </row>
    <row r="132" spans="7:9" ht="12.75">
      <c r="G132" s="19"/>
      <c r="H132" s="19"/>
      <c r="I132" s="22"/>
    </row>
    <row r="133" spans="7:9" ht="12.75">
      <c r="G133" s="19"/>
      <c r="H133" s="19"/>
      <c r="I133" s="22"/>
    </row>
    <row r="134" spans="7:9" ht="12.75">
      <c r="G134" s="19"/>
      <c r="H134" s="19"/>
      <c r="I134" s="22"/>
    </row>
    <row r="135" spans="7:9" ht="12.75">
      <c r="G135" s="19"/>
      <c r="H135" s="19"/>
      <c r="I135" s="22"/>
    </row>
    <row r="136" spans="7:9" ht="12.75">
      <c r="G136" s="19"/>
      <c r="H136" s="19"/>
      <c r="I136" s="22"/>
    </row>
    <row r="137" spans="7:9" ht="12.75">
      <c r="G137" s="19"/>
      <c r="H137" s="19"/>
      <c r="I137" s="22"/>
    </row>
    <row r="138" spans="7:9" ht="12.75">
      <c r="G138" s="19"/>
      <c r="H138" s="19"/>
      <c r="I138" s="22"/>
    </row>
    <row r="139" spans="7:9" ht="12.75">
      <c r="G139" s="19"/>
      <c r="H139" s="19"/>
      <c r="I139" s="22"/>
    </row>
  </sheetData>
  <sheetProtection password="CE28" sheet="1" formatCells="0" formatColumns="0" formatRows="0" insertColumns="0" insertRows="0" insertHyperlinks="0" deleteColumns="0" deleteRows="0" sort="0" autoFilter="0" pivotTables="0"/>
  <mergeCells count="44">
    <mergeCell ref="A1:I1"/>
    <mergeCell ref="A4:A7"/>
    <mergeCell ref="A8:A11"/>
    <mergeCell ref="A12:A15"/>
    <mergeCell ref="H4:H7"/>
    <mergeCell ref="I4:I7"/>
    <mergeCell ref="H8:H11"/>
    <mergeCell ref="I8:I11"/>
    <mergeCell ref="H24:H27"/>
    <mergeCell ref="H32:H35"/>
    <mergeCell ref="A28:A31"/>
    <mergeCell ref="H48:H51"/>
    <mergeCell ref="I48:I51"/>
    <mergeCell ref="A44:A47"/>
    <mergeCell ref="A40:A43"/>
    <mergeCell ref="H36:H39"/>
    <mergeCell ref="I36:I39"/>
    <mergeCell ref="H40:H43"/>
    <mergeCell ref="I16:I19"/>
    <mergeCell ref="H20:H23"/>
    <mergeCell ref="H12:H15"/>
    <mergeCell ref="I12:I15"/>
    <mergeCell ref="A20:A23"/>
    <mergeCell ref="A24:A27"/>
    <mergeCell ref="A16:A19"/>
    <mergeCell ref="H16:H19"/>
    <mergeCell ref="I20:I23"/>
    <mergeCell ref="I24:I27"/>
    <mergeCell ref="H28:H31"/>
    <mergeCell ref="H44:H47"/>
    <mergeCell ref="I32:I35"/>
    <mergeCell ref="A36:A39"/>
    <mergeCell ref="A32:A35"/>
    <mergeCell ref="I28:I31"/>
    <mergeCell ref="A48:A51"/>
    <mergeCell ref="A60:E60"/>
    <mergeCell ref="A52:F52"/>
    <mergeCell ref="A54:E54"/>
    <mergeCell ref="A53:E53"/>
    <mergeCell ref="A2:I2"/>
    <mergeCell ref="A58:E58"/>
    <mergeCell ref="A59:E59"/>
    <mergeCell ref="I44:I47"/>
    <mergeCell ref="I40:I4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pane xSplit="5" ySplit="3" topLeftCell="F1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12" sqref="H12:H15"/>
    </sheetView>
  </sheetViews>
  <sheetFormatPr defaultColWidth="9.00390625" defaultRowHeight="12.75"/>
  <cols>
    <col min="1" max="1" width="14.125" style="0" customWidth="1"/>
    <col min="2" max="2" width="8.125" style="3" customWidth="1"/>
    <col min="3" max="3" width="6.00390625" style="3" customWidth="1"/>
    <col min="4" max="4" width="19.125" style="8" customWidth="1"/>
    <col min="5" max="5" width="11.375" style="8" customWidth="1"/>
    <col min="6" max="6" width="8.00390625" style="3" customWidth="1"/>
    <col min="7" max="7" width="7.75390625" style="3" customWidth="1"/>
    <col min="8" max="8" width="11.25390625" style="0" customWidth="1"/>
    <col min="9" max="9" width="9.375" style="2" customWidth="1"/>
  </cols>
  <sheetData>
    <row r="1" spans="1:9" ht="16.5" customHeight="1">
      <c r="A1" s="127" t="s">
        <v>93</v>
      </c>
      <c r="B1" s="127"/>
      <c r="C1" s="127"/>
      <c r="D1" s="127"/>
      <c r="E1" s="127"/>
      <c r="F1" s="127"/>
      <c r="G1" s="127"/>
      <c r="H1" s="127"/>
      <c r="I1" s="127"/>
    </row>
    <row r="2" spans="1:9" ht="22.5" customHeight="1" hidden="1">
      <c r="A2" s="114" t="s">
        <v>6</v>
      </c>
      <c r="B2" s="114"/>
      <c r="C2" s="114"/>
      <c r="D2" s="114"/>
      <c r="E2" s="114"/>
      <c r="F2" s="114"/>
      <c r="G2" s="114"/>
      <c r="H2" s="114"/>
      <c r="I2" s="114"/>
    </row>
    <row r="3" spans="1:9" ht="113.25" customHeight="1">
      <c r="A3" s="23" t="s">
        <v>0</v>
      </c>
      <c r="B3" s="24" t="s">
        <v>1</v>
      </c>
      <c r="C3" s="53" t="s">
        <v>29</v>
      </c>
      <c r="D3" s="26" t="s">
        <v>2</v>
      </c>
      <c r="E3" s="26" t="s">
        <v>3</v>
      </c>
      <c r="F3" s="38" t="s">
        <v>51</v>
      </c>
      <c r="G3" s="38" t="s">
        <v>5</v>
      </c>
      <c r="H3" s="38" t="s">
        <v>40</v>
      </c>
      <c r="I3" s="44" t="s">
        <v>39</v>
      </c>
    </row>
    <row r="4" spans="1:9" ht="15.75" customHeight="1">
      <c r="A4" s="121" t="str">
        <f>ПДД!A4</f>
        <v>Алькино "Зелёный свет"</v>
      </c>
      <c r="B4" s="29">
        <f>ПДД!B4</f>
        <v>0</v>
      </c>
      <c r="C4" s="55" t="str">
        <f>ПДД!C4</f>
        <v>ж</v>
      </c>
      <c r="D4" s="30" t="str">
        <f>ПДД!D4</f>
        <v>Саярова Камиля</v>
      </c>
      <c r="E4" s="31">
        <f>ПДД!E4</f>
        <v>40688</v>
      </c>
      <c r="F4" s="80">
        <v>200</v>
      </c>
      <c r="G4" s="28"/>
      <c r="H4" s="118">
        <f>F4+F5+F6+F7</f>
        <v>520</v>
      </c>
      <c r="I4" s="130">
        <v>5</v>
      </c>
    </row>
    <row r="5" spans="1:9" ht="12.75">
      <c r="A5" s="122"/>
      <c r="B5" s="29">
        <f>ПДД!B5</f>
        <v>0</v>
      </c>
      <c r="C5" s="55" t="str">
        <f>ПДД!C5</f>
        <v>ж</v>
      </c>
      <c r="D5" s="30" t="str">
        <f>ПДД!D5</f>
        <v>Курамшина Румия</v>
      </c>
      <c r="E5" s="31">
        <f>ПДД!E5</f>
        <v>40299</v>
      </c>
      <c r="F5" s="27">
        <v>100</v>
      </c>
      <c r="G5" s="28"/>
      <c r="H5" s="119"/>
      <c r="I5" s="131"/>
    </row>
    <row r="6" spans="1:9" ht="16.5" customHeight="1">
      <c r="A6" s="122"/>
      <c r="B6" s="29">
        <f>ПДД!B6</f>
        <v>0</v>
      </c>
      <c r="C6" s="29" t="str">
        <f>ПДД!C6</f>
        <v>м</v>
      </c>
      <c r="D6" s="30" t="str">
        <f>ПДД!D6</f>
        <v>Исхаков Анвар</v>
      </c>
      <c r="E6" s="31">
        <f>ПДД!E6</f>
        <v>40693</v>
      </c>
      <c r="F6" s="27">
        <v>100</v>
      </c>
      <c r="G6" s="5"/>
      <c r="H6" s="119"/>
      <c r="I6" s="131"/>
    </row>
    <row r="7" spans="1:9" ht="12.75">
      <c r="A7" s="123"/>
      <c r="B7" s="29">
        <f>ПДД!B7</f>
        <v>0</v>
      </c>
      <c r="C7" s="29" t="str">
        <f>ПДД!C7</f>
        <v>м</v>
      </c>
      <c r="D7" s="30" t="str">
        <f>ПДД!D7</f>
        <v>Юнусов Ильнур</v>
      </c>
      <c r="E7" s="31">
        <f>ПДД!E7</f>
        <v>40232</v>
      </c>
      <c r="F7" s="27">
        <v>120</v>
      </c>
      <c r="G7" s="5"/>
      <c r="H7" s="120"/>
      <c r="I7" s="132"/>
    </row>
    <row r="8" spans="1:9" ht="25.5">
      <c r="A8" s="121" t="str">
        <f>ПДД!A8</f>
        <v>Алькино "Зеленая волна"</v>
      </c>
      <c r="B8" s="29">
        <f>ПДД!B8</f>
        <v>0</v>
      </c>
      <c r="C8" s="55" t="str">
        <f>ПДД!C8</f>
        <v>ж</v>
      </c>
      <c r="D8" s="30" t="str">
        <f>ПДД!D8</f>
        <v>Калимуллина Исламия</v>
      </c>
      <c r="E8" s="31">
        <f>ПДД!E8</f>
        <v>40071</v>
      </c>
      <c r="F8" s="9">
        <v>120</v>
      </c>
      <c r="G8" s="9"/>
      <c r="H8" s="118">
        <f>F8+F9+F10+F11</f>
        <v>480</v>
      </c>
      <c r="I8" s="130">
        <v>3</v>
      </c>
    </row>
    <row r="9" spans="1:9" ht="12.75">
      <c r="A9" s="122"/>
      <c r="B9" s="29">
        <f>ПДД!B9</f>
        <v>0</v>
      </c>
      <c r="C9" s="55" t="str">
        <f>ПДД!C9</f>
        <v>ж</v>
      </c>
      <c r="D9" s="30" t="str">
        <f>ПДД!D9</f>
        <v>Латыпова Румия</v>
      </c>
      <c r="E9" s="31">
        <f>ПДД!E9</f>
        <v>40122</v>
      </c>
      <c r="F9" s="9">
        <v>160</v>
      </c>
      <c r="G9" s="5"/>
      <c r="H9" s="119"/>
      <c r="I9" s="131"/>
    </row>
    <row r="10" spans="1:9" ht="12.75">
      <c r="A10" s="122"/>
      <c r="B10" s="29">
        <f>ПДД!B10</f>
        <v>0</v>
      </c>
      <c r="C10" s="29" t="str">
        <f>ПДД!C10</f>
        <v>м</v>
      </c>
      <c r="D10" s="30" t="str">
        <f>ПДД!D10</f>
        <v>Маннанов Ильназ</v>
      </c>
      <c r="E10" s="31">
        <f>ПДД!E10</f>
        <v>40071</v>
      </c>
      <c r="F10" s="27">
        <v>80</v>
      </c>
      <c r="G10" s="5"/>
      <c r="H10" s="119"/>
      <c r="I10" s="131"/>
    </row>
    <row r="11" spans="1:9" ht="12.75">
      <c r="A11" s="123"/>
      <c r="B11" s="29">
        <f>ПДД!B11</f>
        <v>0</v>
      </c>
      <c r="C11" s="29" t="str">
        <f>ПДД!C11</f>
        <v>м</v>
      </c>
      <c r="D11" s="30" t="str">
        <f>ПДД!D11</f>
        <v>Саликов Руфиль</v>
      </c>
      <c r="E11" s="31">
        <f>ПДД!E11</f>
        <v>40153</v>
      </c>
      <c r="F11" s="9">
        <v>120</v>
      </c>
      <c r="G11" s="5"/>
      <c r="H11" s="120"/>
      <c r="I11" s="132"/>
    </row>
    <row r="12" spans="1:9" ht="12.75" customHeight="1">
      <c r="A12" s="121" t="str">
        <f>ПДД!A12</f>
        <v>Подбельск "Патруль"ЦВР</v>
      </c>
      <c r="B12" s="29">
        <f>ПДД!B12</f>
        <v>0</v>
      </c>
      <c r="C12" s="55" t="str">
        <f>ПДД!C12</f>
        <v>ж</v>
      </c>
      <c r="D12" s="30" t="str">
        <f>ПДД!D12</f>
        <v>Жданова Ольга</v>
      </c>
      <c r="E12" s="31">
        <f>ПДД!E12</f>
        <v>40058</v>
      </c>
      <c r="F12" s="9">
        <v>80</v>
      </c>
      <c r="G12" s="9"/>
      <c r="H12" s="118">
        <f>F12+F13+F14+F15</f>
        <v>320</v>
      </c>
      <c r="I12" s="130">
        <v>1</v>
      </c>
    </row>
    <row r="13" spans="1:9" ht="13.5" customHeight="1">
      <c r="A13" s="122"/>
      <c r="B13" s="29">
        <f>ПДД!B13</f>
        <v>0</v>
      </c>
      <c r="C13" s="55" t="str">
        <f>ПДД!C13</f>
        <v>ж</v>
      </c>
      <c r="D13" s="30" t="str">
        <f>ПДД!D13</f>
        <v>Головина Анна</v>
      </c>
      <c r="E13" s="31">
        <f>ПДД!E13</f>
        <v>40184</v>
      </c>
      <c r="F13" s="9">
        <v>20</v>
      </c>
      <c r="G13" s="9"/>
      <c r="H13" s="119"/>
      <c r="I13" s="131"/>
    </row>
    <row r="14" spans="1:9" ht="12.75" customHeight="1">
      <c r="A14" s="122"/>
      <c r="B14" s="29">
        <f>ПДД!B14</f>
        <v>0</v>
      </c>
      <c r="C14" s="29" t="str">
        <f>ПДД!C14</f>
        <v>м</v>
      </c>
      <c r="D14" s="30" t="str">
        <f>ПДД!D14</f>
        <v>Рублёв Ярослав</v>
      </c>
      <c r="E14" s="31">
        <f>ПДД!E14</f>
        <v>39889</v>
      </c>
      <c r="F14" s="9">
        <v>140</v>
      </c>
      <c r="G14" s="5"/>
      <c r="H14" s="119"/>
      <c r="I14" s="131"/>
    </row>
    <row r="15" spans="1:9" ht="13.5" customHeight="1">
      <c r="A15" s="123"/>
      <c r="B15" s="29">
        <f>ПДД!B15</f>
        <v>0</v>
      </c>
      <c r="C15" s="29" t="str">
        <f>ПДД!C15</f>
        <v>м</v>
      </c>
      <c r="D15" s="30" t="str">
        <f>ПДД!D15</f>
        <v>Душаев Глеб</v>
      </c>
      <c r="E15" s="31">
        <f>ПДД!E15</f>
        <v>39856</v>
      </c>
      <c r="F15" s="9">
        <v>80</v>
      </c>
      <c r="G15" s="5"/>
      <c r="H15" s="120"/>
      <c r="I15" s="132"/>
    </row>
    <row r="16" spans="1:9" ht="12.75" customHeight="1">
      <c r="A16" s="121" t="str">
        <f>ПДД!A16</f>
        <v>Подбельск "Подбельский Патруль" </v>
      </c>
      <c r="B16" s="29">
        <f>ПДД!B16</f>
        <v>0</v>
      </c>
      <c r="C16" s="55" t="str">
        <f>ПДД!C16</f>
        <v>ж</v>
      </c>
      <c r="D16" s="30" t="str">
        <f>ПДД!D16</f>
        <v>Уздяева Анна</v>
      </c>
      <c r="E16" s="31">
        <f>ПДД!E16</f>
        <v>40042</v>
      </c>
      <c r="F16" s="9">
        <v>180</v>
      </c>
      <c r="G16" s="5"/>
      <c r="H16" s="118">
        <f>F16+F17+F18+F19</f>
        <v>520</v>
      </c>
      <c r="I16" s="130">
        <v>4</v>
      </c>
    </row>
    <row r="17" spans="1:9" ht="12.75">
      <c r="A17" s="122"/>
      <c r="B17" s="29">
        <f>ПДД!B17</f>
        <v>0</v>
      </c>
      <c r="C17" s="55" t="str">
        <f>ПДД!C17</f>
        <v>ж</v>
      </c>
      <c r="D17" s="30" t="str">
        <f>ПДД!D17</f>
        <v>Лашкова Наталья</v>
      </c>
      <c r="E17" s="31">
        <f>ПДД!E17</f>
        <v>40840</v>
      </c>
      <c r="F17" s="9">
        <v>100</v>
      </c>
      <c r="G17" s="9"/>
      <c r="H17" s="119"/>
      <c r="I17" s="131"/>
    </row>
    <row r="18" spans="1:9" ht="12.75">
      <c r="A18" s="122"/>
      <c r="B18" s="29">
        <f>ПДД!B18</f>
        <v>0</v>
      </c>
      <c r="C18" s="29" t="str">
        <f>ПДД!C18</f>
        <v>м</v>
      </c>
      <c r="D18" s="30" t="str">
        <f>ПДД!D18</f>
        <v>Горлач Степан</v>
      </c>
      <c r="E18" s="31">
        <f>ПДД!E18</f>
        <v>40670</v>
      </c>
      <c r="F18" s="9">
        <v>100</v>
      </c>
      <c r="G18" s="9"/>
      <c r="H18" s="119"/>
      <c r="I18" s="131"/>
    </row>
    <row r="19" spans="1:9" ht="12.75">
      <c r="A19" s="123"/>
      <c r="B19" s="29">
        <f>ПДД!B19</f>
        <v>0</v>
      </c>
      <c r="C19" s="29" t="str">
        <f>ПДД!C19</f>
        <v>м</v>
      </c>
      <c r="D19" s="30" t="str">
        <f>ПДД!D19</f>
        <v>Сидоров Никита</v>
      </c>
      <c r="E19" s="31">
        <f>ПДД!E19</f>
        <v>40975</v>
      </c>
      <c r="F19" s="9">
        <v>140</v>
      </c>
      <c r="G19" s="9"/>
      <c r="H19" s="120"/>
      <c r="I19" s="132"/>
    </row>
    <row r="20" spans="1:9" ht="12.75" customHeight="1">
      <c r="A20" s="121" t="str">
        <f>ПДД!A20</f>
        <v>Савруха "Саврики"</v>
      </c>
      <c r="B20" s="29">
        <f>ПДД!B20</f>
        <v>0</v>
      </c>
      <c r="C20" s="55" t="str">
        <f>ПДД!C20</f>
        <v>ж</v>
      </c>
      <c r="D20" s="30" t="str">
        <f>ПДД!D20</f>
        <v>Прохорова Анастасия</v>
      </c>
      <c r="E20" s="31">
        <f>ПДД!E20</f>
        <v>39938</v>
      </c>
      <c r="F20" s="9">
        <v>140</v>
      </c>
      <c r="G20" s="9"/>
      <c r="H20" s="118">
        <f>F20+F21+F22+F23</f>
        <v>620</v>
      </c>
      <c r="I20" s="130">
        <v>6</v>
      </c>
    </row>
    <row r="21" spans="1:9" ht="12.75">
      <c r="A21" s="122"/>
      <c r="B21" s="29">
        <f>ПДД!B21</f>
        <v>0</v>
      </c>
      <c r="C21" s="55" t="str">
        <f>ПДД!C21</f>
        <v>ж</v>
      </c>
      <c r="D21" s="30" t="str">
        <f>ПДД!D21</f>
        <v>Лещева Анастасия</v>
      </c>
      <c r="E21" s="31">
        <f>ПДД!E21</f>
        <v>40082</v>
      </c>
      <c r="F21" s="27">
        <v>140</v>
      </c>
      <c r="G21" s="9"/>
      <c r="H21" s="119"/>
      <c r="I21" s="131"/>
    </row>
    <row r="22" spans="1:9" ht="12.75">
      <c r="A22" s="122"/>
      <c r="B22" s="29">
        <f>ПДД!B22</f>
        <v>0</v>
      </c>
      <c r="C22" s="29" t="str">
        <f>ПДД!C22</f>
        <v>м</v>
      </c>
      <c r="D22" s="30" t="str">
        <f>ПДД!D22</f>
        <v>Кошкин Кирилл</v>
      </c>
      <c r="E22" s="31">
        <f>ПДД!E22</f>
        <v>39952</v>
      </c>
      <c r="F22" s="27">
        <v>200</v>
      </c>
      <c r="G22" s="5"/>
      <c r="H22" s="119"/>
      <c r="I22" s="131"/>
    </row>
    <row r="23" spans="1:9" ht="12.75">
      <c r="A23" s="123"/>
      <c r="B23" s="29">
        <f>ПДД!B23</f>
        <v>0</v>
      </c>
      <c r="C23" s="29" t="str">
        <f>ПДД!C23</f>
        <v>м</v>
      </c>
      <c r="D23" s="30" t="str">
        <f>ПДД!D23</f>
        <v>Кочергин Максим</v>
      </c>
      <c r="E23" s="31">
        <f>ПДД!E23</f>
        <v>40054</v>
      </c>
      <c r="F23" s="27">
        <v>140</v>
      </c>
      <c r="G23" s="5"/>
      <c r="H23" s="120"/>
      <c r="I23" s="132"/>
    </row>
    <row r="24" spans="1:9" ht="12.75" customHeight="1">
      <c r="A24" s="121" t="str">
        <f>ПДД!A24</f>
        <v>Среднее Аверкино "Друзья Дороги" ЦВР</v>
      </c>
      <c r="B24" s="29">
        <f>ПДД!B24</f>
        <v>0</v>
      </c>
      <c r="C24" s="55" t="str">
        <f>ПДД!C24</f>
        <v>ж</v>
      </c>
      <c r="D24" s="30" t="str">
        <f>ПДД!D24</f>
        <v>Бузуева Полина</v>
      </c>
      <c r="E24" s="31">
        <f>ПДД!E24</f>
        <v>40793</v>
      </c>
      <c r="F24" s="27">
        <v>200</v>
      </c>
      <c r="G24" s="5"/>
      <c r="H24" s="118">
        <f>F24+F25+F26+F27</f>
        <v>640</v>
      </c>
      <c r="I24" s="130">
        <v>7</v>
      </c>
    </row>
    <row r="25" spans="1:9" ht="12.75">
      <c r="A25" s="122"/>
      <c r="B25" s="29">
        <f>ПДД!B25</f>
        <v>0</v>
      </c>
      <c r="C25" s="55" t="str">
        <f>ПДД!C25</f>
        <v>ж</v>
      </c>
      <c r="D25" s="30" t="str">
        <f>ПДД!D25</f>
        <v>Ильдякова Софья</v>
      </c>
      <c r="E25" s="31">
        <f>ПДД!E25</f>
        <v>40719</v>
      </c>
      <c r="F25" s="27">
        <v>160</v>
      </c>
      <c r="G25" s="9"/>
      <c r="H25" s="119"/>
      <c r="I25" s="131"/>
    </row>
    <row r="26" spans="1:9" ht="12.75">
      <c r="A26" s="122"/>
      <c r="B26" s="29">
        <f>ПДД!B26</f>
        <v>0</v>
      </c>
      <c r="C26" s="29" t="str">
        <f>ПДД!C26</f>
        <v>м</v>
      </c>
      <c r="D26" s="30" t="str">
        <f>ПДД!D26</f>
        <v>Улендеев Леонид</v>
      </c>
      <c r="E26" s="31">
        <f>ПДД!E26</f>
        <v>40637</v>
      </c>
      <c r="F26" s="27">
        <v>120</v>
      </c>
      <c r="G26" s="5"/>
      <c r="H26" s="119"/>
      <c r="I26" s="131"/>
    </row>
    <row r="27" spans="1:9" ht="15.75" customHeight="1">
      <c r="A27" s="123"/>
      <c r="B27" s="29">
        <f>ПДД!B27</f>
        <v>0</v>
      </c>
      <c r="C27" s="29" t="str">
        <f>ПДД!C27</f>
        <v>м</v>
      </c>
      <c r="D27" s="30" t="str">
        <f>ПДД!D27</f>
        <v>Савачаев Матвей</v>
      </c>
      <c r="E27" s="31">
        <f>ПДД!E27</f>
        <v>40660</v>
      </c>
      <c r="F27" s="9">
        <v>160</v>
      </c>
      <c r="G27" s="9"/>
      <c r="H27" s="120"/>
      <c r="I27" s="132"/>
    </row>
    <row r="28" spans="1:9" ht="15.75" customHeight="1">
      <c r="A28" s="121" t="str">
        <f>ПДД!A28</f>
        <v>Среднее Аверкино "Дорожный дозор" ЦВР</v>
      </c>
      <c r="B28" s="29">
        <f>ПДД!B28</f>
        <v>0</v>
      </c>
      <c r="C28" s="55" t="str">
        <f>ПДД!C28</f>
        <v>ж</v>
      </c>
      <c r="D28" s="30" t="str">
        <f>ПДД!D28</f>
        <v>Имангулова Анита</v>
      </c>
      <c r="E28" s="31">
        <f>ПДД!E28</f>
        <v>40526</v>
      </c>
      <c r="F28" s="9">
        <v>120</v>
      </c>
      <c r="G28" s="9"/>
      <c r="H28" s="118">
        <f>F28+F29+F30+F31</f>
        <v>480</v>
      </c>
      <c r="I28" s="130">
        <v>2</v>
      </c>
    </row>
    <row r="29" spans="1:9" ht="12.75">
      <c r="A29" s="122"/>
      <c r="B29" s="29">
        <f>ПДД!B29</f>
        <v>0</v>
      </c>
      <c r="C29" s="55" t="str">
        <f>ПДД!C29</f>
        <v>ж</v>
      </c>
      <c r="D29" s="30" t="str">
        <f>ПДД!D29</f>
        <v>Осипова Полина</v>
      </c>
      <c r="E29" s="31">
        <f>ПДД!E29</f>
        <v>40227</v>
      </c>
      <c r="F29" s="9">
        <v>120</v>
      </c>
      <c r="G29" s="9"/>
      <c r="H29" s="119"/>
      <c r="I29" s="131"/>
    </row>
    <row r="30" spans="1:9" ht="15" customHeight="1">
      <c r="A30" s="122"/>
      <c r="B30" s="29">
        <f>ПДД!B30</f>
        <v>0</v>
      </c>
      <c r="C30" s="29" t="str">
        <f>ПДД!C30</f>
        <v>м</v>
      </c>
      <c r="D30" s="30" t="str">
        <f>ПДД!D30</f>
        <v>Иванов Сергей</v>
      </c>
      <c r="E30" s="31">
        <f>ПДД!E30</f>
        <v>40660</v>
      </c>
      <c r="F30" s="9">
        <v>160</v>
      </c>
      <c r="G30" s="9"/>
      <c r="H30" s="119"/>
      <c r="I30" s="131"/>
    </row>
    <row r="31" spans="1:9" ht="12.75">
      <c r="A31" s="123"/>
      <c r="B31" s="29">
        <f>ПДД!B31</f>
        <v>0</v>
      </c>
      <c r="C31" s="29" t="str">
        <f>ПДД!C31</f>
        <v>м</v>
      </c>
      <c r="D31" s="30" t="str">
        <f>ПДД!D31</f>
        <v>Самойлов Денис</v>
      </c>
      <c r="E31" s="31">
        <f>ПДД!E31</f>
        <v>40256</v>
      </c>
      <c r="F31" s="9">
        <v>80</v>
      </c>
      <c r="G31" s="9"/>
      <c r="H31" s="120"/>
      <c r="I31" s="132"/>
    </row>
    <row r="32" spans="1:9" ht="12.75" customHeight="1">
      <c r="A32" s="121">
        <f>ПДД!A32</f>
        <v>0</v>
      </c>
      <c r="B32" s="29">
        <f>ПДД!B32</f>
        <v>0</v>
      </c>
      <c r="C32" s="55" t="str">
        <f>ПДД!C32</f>
        <v>ж</v>
      </c>
      <c r="D32" s="30">
        <f>ПДД!D32</f>
        <v>0</v>
      </c>
      <c r="E32" s="31">
        <f>ПДД!E32</f>
        <v>39938</v>
      </c>
      <c r="F32" s="9">
        <v>0</v>
      </c>
      <c r="G32" s="9"/>
      <c r="H32" s="118">
        <f>F32+F33+F34+F35</f>
        <v>0</v>
      </c>
      <c r="I32" s="130"/>
    </row>
    <row r="33" spans="1:9" ht="12.75">
      <c r="A33" s="122"/>
      <c r="B33" s="29">
        <f>ПДД!B33</f>
        <v>0</v>
      </c>
      <c r="C33" s="55" t="str">
        <f>ПДД!C33</f>
        <v>ж</v>
      </c>
      <c r="D33" s="30">
        <f>ПДД!D33</f>
        <v>0</v>
      </c>
      <c r="E33" s="31">
        <f>ПДД!E33</f>
        <v>40082</v>
      </c>
      <c r="F33" s="9">
        <v>0</v>
      </c>
      <c r="G33" s="5"/>
      <c r="H33" s="119"/>
      <c r="I33" s="131"/>
    </row>
    <row r="34" spans="1:9" ht="15" customHeight="1">
      <c r="A34" s="122"/>
      <c r="B34" s="29">
        <f>ПДД!B34</f>
        <v>0</v>
      </c>
      <c r="C34" s="29" t="str">
        <f>ПДД!C34</f>
        <v>м</v>
      </c>
      <c r="D34" s="30">
        <f>ПДД!D34</f>
        <v>0</v>
      </c>
      <c r="E34" s="31">
        <f>ПДД!E34</f>
        <v>39952</v>
      </c>
      <c r="F34" s="9">
        <v>0</v>
      </c>
      <c r="G34" s="9"/>
      <c r="H34" s="119"/>
      <c r="I34" s="131"/>
    </row>
    <row r="35" spans="1:9" ht="12.75">
      <c r="A35" s="123"/>
      <c r="B35" s="29">
        <f>ПДД!B35</f>
        <v>0</v>
      </c>
      <c r="C35" s="29" t="str">
        <f>ПДД!C35</f>
        <v>м</v>
      </c>
      <c r="D35" s="30">
        <f>ПДД!D35</f>
        <v>0</v>
      </c>
      <c r="E35" s="31">
        <f>ПДД!E35</f>
        <v>40054</v>
      </c>
      <c r="F35" s="9">
        <v>0</v>
      </c>
      <c r="G35" s="9"/>
      <c r="H35" s="120"/>
      <c r="I35" s="132"/>
    </row>
    <row r="36" spans="1:9" ht="12.75" customHeight="1">
      <c r="A36" s="121">
        <f>ПДД!A36</f>
        <v>0</v>
      </c>
      <c r="B36" s="29">
        <f>ПДД!B36</f>
        <v>0</v>
      </c>
      <c r="C36" s="55" t="str">
        <f>ПДД!C36</f>
        <v>ж</v>
      </c>
      <c r="D36" s="30">
        <f>ПДД!D36</f>
        <v>0</v>
      </c>
      <c r="E36" s="31">
        <f>ПДД!E36</f>
        <v>39938</v>
      </c>
      <c r="F36" s="9">
        <v>0</v>
      </c>
      <c r="G36" s="9"/>
      <c r="H36" s="118">
        <f>F36+F37+F38+F39</f>
        <v>0</v>
      </c>
      <c r="I36" s="130"/>
    </row>
    <row r="37" spans="1:9" ht="12.75">
      <c r="A37" s="122"/>
      <c r="B37" s="29">
        <f>ПДД!B37</f>
        <v>0</v>
      </c>
      <c r="C37" s="55" t="str">
        <f>ПДД!C37</f>
        <v>ж</v>
      </c>
      <c r="D37" s="30">
        <f>ПДД!D37</f>
        <v>0</v>
      </c>
      <c r="E37" s="31">
        <f>ПДД!E37</f>
        <v>40082</v>
      </c>
      <c r="F37" s="9">
        <v>0</v>
      </c>
      <c r="G37" s="5"/>
      <c r="H37" s="119"/>
      <c r="I37" s="131"/>
    </row>
    <row r="38" spans="1:9" ht="12.75">
      <c r="A38" s="122"/>
      <c r="B38" s="29">
        <f>ПДД!B38</f>
        <v>0</v>
      </c>
      <c r="C38" s="29" t="str">
        <f>ПДД!C38</f>
        <v>м</v>
      </c>
      <c r="D38" s="30">
        <f>ПДД!D38</f>
        <v>0</v>
      </c>
      <c r="E38" s="31">
        <f>ПДД!E38</f>
        <v>39952</v>
      </c>
      <c r="F38" s="9">
        <v>0</v>
      </c>
      <c r="G38" s="9"/>
      <c r="H38" s="119"/>
      <c r="I38" s="131"/>
    </row>
    <row r="39" spans="1:9" ht="12.75">
      <c r="A39" s="123"/>
      <c r="B39" s="29">
        <f>ПДД!B39</f>
        <v>0</v>
      </c>
      <c r="C39" s="29" t="str">
        <f>ПДД!C39</f>
        <v>м</v>
      </c>
      <c r="D39" s="30">
        <f>ПДД!D39</f>
        <v>0</v>
      </c>
      <c r="E39" s="31">
        <f>ПДД!E39</f>
        <v>40054</v>
      </c>
      <c r="F39" s="9">
        <v>0</v>
      </c>
      <c r="G39" s="9"/>
      <c r="H39" s="120"/>
      <c r="I39" s="132"/>
    </row>
    <row r="40" spans="1:10" ht="12.75">
      <c r="A40" s="121">
        <f>ПДД!A40</f>
        <v>0</v>
      </c>
      <c r="B40" s="29">
        <f>ПДД!B40</f>
        <v>0</v>
      </c>
      <c r="C40" s="55" t="str">
        <f>ПДД!C40</f>
        <v>ж</v>
      </c>
      <c r="D40" s="30">
        <f>ПДД!D40</f>
        <v>0</v>
      </c>
      <c r="E40" s="31">
        <f>ПДД!E40</f>
        <v>39224</v>
      </c>
      <c r="F40" s="9">
        <v>0</v>
      </c>
      <c r="G40" s="9"/>
      <c r="H40" s="118">
        <f>F40+F41+F42+F43</f>
        <v>0</v>
      </c>
      <c r="I40" s="130"/>
      <c r="J40" s="1"/>
    </row>
    <row r="41" spans="1:10" ht="15.75" customHeight="1">
      <c r="A41" s="122"/>
      <c r="B41" s="29">
        <f>ПДД!B41</f>
        <v>0</v>
      </c>
      <c r="C41" s="55" t="str">
        <f>ПДД!C41</f>
        <v>ж</v>
      </c>
      <c r="D41" s="30">
        <f>ПДД!D41</f>
        <v>0</v>
      </c>
      <c r="E41" s="31">
        <f>ПДД!E41</f>
        <v>39371</v>
      </c>
      <c r="F41" s="9">
        <v>0</v>
      </c>
      <c r="G41" s="5"/>
      <c r="H41" s="119"/>
      <c r="I41" s="131"/>
      <c r="J41" s="1"/>
    </row>
    <row r="42" spans="1:10" ht="12.75">
      <c r="A42" s="122"/>
      <c r="B42" s="29">
        <f>ПДД!B42</f>
        <v>0</v>
      </c>
      <c r="C42" s="29" t="str">
        <f>ПДД!C42</f>
        <v>м</v>
      </c>
      <c r="D42" s="30">
        <f>ПДД!D42</f>
        <v>0</v>
      </c>
      <c r="E42" s="31">
        <f>ПДД!E42</f>
        <v>39410</v>
      </c>
      <c r="F42" s="9">
        <v>0</v>
      </c>
      <c r="G42" s="9"/>
      <c r="H42" s="119"/>
      <c r="I42" s="131"/>
      <c r="J42" s="1"/>
    </row>
    <row r="43" spans="1:10" ht="12.75">
      <c r="A43" s="123"/>
      <c r="B43" s="29">
        <f>ПДД!B43</f>
        <v>0</v>
      </c>
      <c r="C43" s="29" t="str">
        <f>ПДД!C43</f>
        <v>м</v>
      </c>
      <c r="D43" s="30">
        <f>ПДД!D43</f>
        <v>0</v>
      </c>
      <c r="E43" s="31">
        <f>ПДД!E43</f>
        <v>39595</v>
      </c>
      <c r="F43" s="9">
        <v>0</v>
      </c>
      <c r="G43" s="9"/>
      <c r="H43" s="120"/>
      <c r="I43" s="132"/>
      <c r="J43" s="1"/>
    </row>
    <row r="44" spans="1:10" ht="12.75">
      <c r="A44" s="121">
        <f>ПДД!A44</f>
        <v>0</v>
      </c>
      <c r="B44" s="29">
        <f>ПДД!B44</f>
        <v>0</v>
      </c>
      <c r="C44" s="55" t="str">
        <f>ПДД!C44</f>
        <v>ж</v>
      </c>
      <c r="D44" s="30">
        <f>ПДД!D44</f>
        <v>0</v>
      </c>
      <c r="E44" s="31">
        <f>ПДД!E44</f>
        <v>40793</v>
      </c>
      <c r="F44" s="9">
        <v>0</v>
      </c>
      <c r="G44" s="9"/>
      <c r="H44" s="118">
        <f>F44+F45+F46+F47</f>
        <v>0</v>
      </c>
      <c r="I44" s="130"/>
      <c r="J44" s="1"/>
    </row>
    <row r="45" spans="1:10" ht="12.75">
      <c r="A45" s="122"/>
      <c r="B45" s="29">
        <f>ПДД!B45</f>
        <v>0</v>
      </c>
      <c r="C45" s="55" t="str">
        <f>ПДД!C45</f>
        <v>ж</v>
      </c>
      <c r="D45" s="30">
        <f>ПДД!D45</f>
        <v>0</v>
      </c>
      <c r="E45" s="31">
        <f>ПДД!E45</f>
        <v>40719</v>
      </c>
      <c r="F45" s="9">
        <v>0</v>
      </c>
      <c r="G45" s="5"/>
      <c r="H45" s="119"/>
      <c r="I45" s="131"/>
      <c r="J45" s="1"/>
    </row>
    <row r="46" spans="1:10" ht="12.75">
      <c r="A46" s="122"/>
      <c r="B46" s="29">
        <f>ПДД!B46</f>
        <v>0</v>
      </c>
      <c r="C46" s="29" t="str">
        <f>ПДД!C46</f>
        <v>м</v>
      </c>
      <c r="D46" s="30">
        <f>ПДД!D46</f>
        <v>0</v>
      </c>
      <c r="E46" s="31">
        <f>ПДД!E46</f>
        <v>40637</v>
      </c>
      <c r="F46" s="9">
        <v>0</v>
      </c>
      <c r="G46" s="9"/>
      <c r="H46" s="119"/>
      <c r="I46" s="131"/>
      <c r="J46" s="1"/>
    </row>
    <row r="47" spans="1:10" ht="12.75">
      <c r="A47" s="123"/>
      <c r="B47" s="29">
        <f>ПДД!B47</f>
        <v>0</v>
      </c>
      <c r="C47" s="29" t="str">
        <f>ПДД!C47</f>
        <v>м</v>
      </c>
      <c r="D47" s="30">
        <f>ПДД!D47</f>
        <v>0</v>
      </c>
      <c r="E47" s="31">
        <f>ПДД!E47</f>
        <v>40660</v>
      </c>
      <c r="F47" s="9">
        <v>0</v>
      </c>
      <c r="G47" s="9"/>
      <c r="H47" s="120"/>
      <c r="I47" s="132"/>
      <c r="J47" s="1"/>
    </row>
    <row r="48" spans="1:9" ht="12.75">
      <c r="A48" s="121">
        <f>ПДД!A48</f>
        <v>0</v>
      </c>
      <c r="B48" s="29">
        <f>ПДД!B48</f>
        <v>0</v>
      </c>
      <c r="C48" s="55" t="str">
        <f>ПДД!C48</f>
        <v>ж</v>
      </c>
      <c r="D48" s="30">
        <f>ПДД!D48</f>
        <v>0</v>
      </c>
      <c r="E48" s="31">
        <f>ПДД!E48</f>
        <v>40526</v>
      </c>
      <c r="F48" s="9">
        <v>0</v>
      </c>
      <c r="G48" s="9"/>
      <c r="H48" s="118">
        <f>F48+F49+F50+F51</f>
        <v>0</v>
      </c>
      <c r="I48" s="130"/>
    </row>
    <row r="49" spans="1:9" ht="13.5" customHeight="1">
      <c r="A49" s="122"/>
      <c r="B49" s="29">
        <f>ПДД!B49</f>
        <v>0</v>
      </c>
      <c r="C49" s="55" t="str">
        <f>ПДД!C49</f>
        <v>ж</v>
      </c>
      <c r="D49" s="30">
        <f>ПДД!D49</f>
        <v>0</v>
      </c>
      <c r="E49" s="31">
        <f>ПДД!E49</f>
        <v>40227</v>
      </c>
      <c r="F49" s="9">
        <v>0</v>
      </c>
      <c r="G49" s="5"/>
      <c r="H49" s="119"/>
      <c r="I49" s="131"/>
    </row>
    <row r="50" spans="1:9" ht="12.75">
      <c r="A50" s="122"/>
      <c r="B50" s="29">
        <f>ПДД!B50</f>
        <v>0</v>
      </c>
      <c r="C50" s="29" t="str">
        <f>ПДД!C50</f>
        <v>м</v>
      </c>
      <c r="D50" s="30">
        <f>ПДД!D50</f>
        <v>0</v>
      </c>
      <c r="E50" s="31">
        <f>ПДД!E50</f>
        <v>40660</v>
      </c>
      <c r="F50" s="9">
        <v>0</v>
      </c>
      <c r="G50" s="9"/>
      <c r="H50" s="119"/>
      <c r="I50" s="131"/>
    </row>
    <row r="51" spans="1:9" ht="12.75">
      <c r="A51" s="123"/>
      <c r="B51" s="29">
        <f>ПДД!B51</f>
        <v>0</v>
      </c>
      <c r="C51" s="29" t="str">
        <f>ПДД!C51</f>
        <v>м</v>
      </c>
      <c r="D51" s="30">
        <f>ПДД!D51</f>
        <v>0</v>
      </c>
      <c r="E51" s="31">
        <f>ПДД!E51</f>
        <v>40256</v>
      </c>
      <c r="F51" s="9">
        <v>0</v>
      </c>
      <c r="G51" s="9"/>
      <c r="H51" s="120"/>
      <c r="I51" s="132"/>
    </row>
    <row r="52" spans="1:9" ht="12.75">
      <c r="A52" s="113"/>
      <c r="B52" s="113"/>
      <c r="C52" s="113"/>
      <c r="D52" s="113"/>
      <c r="E52" s="113"/>
      <c r="F52" s="133"/>
      <c r="G52" s="133"/>
      <c r="H52" s="134"/>
      <c r="I52" s="134"/>
    </row>
    <row r="53" spans="1:9" ht="12.75">
      <c r="A53" s="113"/>
      <c r="B53" s="113"/>
      <c r="C53" s="113"/>
      <c r="D53" s="113"/>
      <c r="E53" s="113"/>
      <c r="F53" s="133"/>
      <c r="G53" s="133"/>
      <c r="H53" s="134"/>
      <c r="I53" s="134"/>
    </row>
    <row r="54" spans="1:9" ht="12.75">
      <c r="A54" s="113"/>
      <c r="B54" s="113"/>
      <c r="C54" s="113"/>
      <c r="D54" s="113"/>
      <c r="E54" s="113"/>
      <c r="F54" s="133"/>
      <c r="G54" s="133"/>
      <c r="H54" s="134"/>
      <c r="I54" s="134"/>
    </row>
    <row r="55" spans="1:9" ht="12.75">
      <c r="A55" s="1"/>
      <c r="B55" s="4"/>
      <c r="C55" s="4"/>
      <c r="D55" s="7"/>
      <c r="E55" s="7"/>
      <c r="F55" s="15"/>
      <c r="G55" s="15"/>
      <c r="H55" s="14"/>
      <c r="I55" s="16"/>
    </row>
    <row r="56" spans="1:9" ht="12.75">
      <c r="A56" s="1"/>
      <c r="B56" s="4"/>
      <c r="C56" s="4"/>
      <c r="D56" s="7"/>
      <c r="E56" s="7"/>
      <c r="F56" s="133"/>
      <c r="G56" s="133"/>
      <c r="H56" s="133"/>
      <c r="I56" s="16"/>
    </row>
    <row r="57" spans="1:9" ht="12.75">
      <c r="A57" s="1"/>
      <c r="B57" s="4"/>
      <c r="C57" s="4"/>
      <c r="D57" s="7"/>
      <c r="E57" s="7"/>
      <c r="F57" s="15"/>
      <c r="G57" s="15"/>
      <c r="H57" s="14"/>
      <c r="I57" s="16"/>
    </row>
    <row r="58" spans="1:9" ht="12.75">
      <c r="A58" s="113"/>
      <c r="B58" s="113"/>
      <c r="C58" s="113"/>
      <c r="D58" s="113"/>
      <c r="E58" s="113"/>
      <c r="F58" s="133"/>
      <c r="G58" s="133"/>
      <c r="H58" s="134"/>
      <c r="I58" s="134"/>
    </row>
    <row r="59" spans="1:9" ht="12.75">
      <c r="A59" s="113"/>
      <c r="B59" s="113"/>
      <c r="C59" s="113"/>
      <c r="D59" s="113"/>
      <c r="E59" s="113"/>
      <c r="F59" s="133"/>
      <c r="G59" s="133"/>
      <c r="H59" s="134"/>
      <c r="I59" s="134"/>
    </row>
    <row r="60" spans="1:9" ht="12.75">
      <c r="A60" s="113"/>
      <c r="B60" s="113"/>
      <c r="C60" s="113"/>
      <c r="D60" s="113"/>
      <c r="E60" s="113"/>
      <c r="F60" s="133"/>
      <c r="G60" s="133"/>
      <c r="H60" s="134"/>
      <c r="I60" s="134"/>
    </row>
    <row r="61" spans="1:9" ht="12.75">
      <c r="A61" s="1"/>
      <c r="B61" s="4"/>
      <c r="C61" s="4"/>
      <c r="D61" s="7"/>
      <c r="E61" s="7"/>
      <c r="F61" s="15"/>
      <c r="G61" s="15"/>
      <c r="H61" s="14"/>
      <c r="I61" s="16"/>
    </row>
    <row r="62" spans="1:9" ht="12.75">
      <c r="A62" s="1"/>
      <c r="B62" s="4"/>
      <c r="C62" s="4"/>
      <c r="D62" s="7"/>
      <c r="E62" s="7"/>
      <c r="F62" s="15"/>
      <c r="G62" s="15"/>
      <c r="H62" s="14"/>
      <c r="I62" s="16"/>
    </row>
    <row r="63" spans="1:9" ht="12.75">
      <c r="A63" s="1"/>
      <c r="B63" s="4"/>
      <c r="C63" s="4"/>
      <c r="D63" s="7"/>
      <c r="E63" s="7"/>
      <c r="F63" s="15"/>
      <c r="G63" s="15"/>
      <c r="H63" s="14"/>
      <c r="I63" s="16"/>
    </row>
    <row r="64" spans="1:9" ht="12.75">
      <c r="A64" s="1"/>
      <c r="B64" s="4"/>
      <c r="C64" s="4"/>
      <c r="D64" s="7"/>
      <c r="E64" s="7"/>
      <c r="F64" s="15"/>
      <c r="G64" s="15"/>
      <c r="H64" s="14"/>
      <c r="I64" s="16"/>
    </row>
    <row r="65" spans="1:9" ht="12.75">
      <c r="A65" s="1"/>
      <c r="B65" s="4"/>
      <c r="C65" s="4"/>
      <c r="D65" s="7"/>
      <c r="E65" s="7"/>
      <c r="F65" s="15"/>
      <c r="G65" s="15"/>
      <c r="H65" s="14"/>
      <c r="I65" s="16"/>
    </row>
    <row r="66" spans="1:9" ht="12.75">
      <c r="A66" s="1"/>
      <c r="B66" s="4"/>
      <c r="C66" s="4"/>
      <c r="D66" s="7"/>
      <c r="E66" s="7"/>
      <c r="F66" s="15"/>
      <c r="G66" s="15"/>
      <c r="H66" s="14"/>
      <c r="I66" s="16"/>
    </row>
    <row r="67" spans="1:9" ht="12.75">
      <c r="A67" s="1"/>
      <c r="B67" s="4"/>
      <c r="C67" s="4"/>
      <c r="D67" s="7"/>
      <c r="E67" s="7"/>
      <c r="F67" s="15"/>
      <c r="G67" s="15"/>
      <c r="H67" s="14"/>
      <c r="I67" s="16"/>
    </row>
    <row r="68" spans="1:9" ht="12.75">
      <c r="A68" s="1"/>
      <c r="B68" s="4"/>
      <c r="C68" s="4"/>
      <c r="D68" s="7"/>
      <c r="E68" s="7"/>
      <c r="F68" s="15"/>
      <c r="G68" s="15"/>
      <c r="H68" s="14"/>
      <c r="I68" s="16"/>
    </row>
    <row r="69" spans="1:9" ht="12.75">
      <c r="A69" s="1"/>
      <c r="B69" s="4"/>
      <c r="C69" s="4"/>
      <c r="D69" s="7"/>
      <c r="E69" s="7"/>
      <c r="F69" s="15"/>
      <c r="G69" s="15"/>
      <c r="H69" s="14"/>
      <c r="I69" s="16"/>
    </row>
    <row r="70" spans="1:9" ht="12.75">
      <c r="A70" s="1"/>
      <c r="B70" s="4"/>
      <c r="C70" s="4"/>
      <c r="D70" s="7"/>
      <c r="E70" s="7"/>
      <c r="F70" s="15"/>
      <c r="G70" s="15"/>
      <c r="H70" s="14"/>
      <c r="I70" s="16"/>
    </row>
    <row r="71" spans="1:9" ht="12.75">
      <c r="A71" s="1"/>
      <c r="B71" s="4"/>
      <c r="C71" s="4"/>
      <c r="D71" s="7"/>
      <c r="E71" s="7"/>
      <c r="F71" s="15"/>
      <c r="G71" s="15"/>
      <c r="H71" s="14"/>
      <c r="I71" s="16"/>
    </row>
    <row r="72" spans="1:9" ht="12.75">
      <c r="A72" s="1"/>
      <c r="B72" s="4"/>
      <c r="C72" s="4"/>
      <c r="D72" s="7"/>
      <c r="E72" s="7"/>
      <c r="F72" s="15"/>
      <c r="G72" s="15"/>
      <c r="H72" s="14"/>
      <c r="I72" s="16"/>
    </row>
    <row r="73" spans="1:9" ht="12.75">
      <c r="A73" s="1"/>
      <c r="B73" s="4"/>
      <c r="C73" s="4"/>
      <c r="D73" s="7"/>
      <c r="E73" s="7"/>
      <c r="F73" s="15"/>
      <c r="G73" s="15"/>
      <c r="H73" s="14"/>
      <c r="I73" s="16"/>
    </row>
    <row r="74" spans="1:9" ht="12.75">
      <c r="A74" s="1"/>
      <c r="B74" s="4"/>
      <c r="C74" s="4"/>
      <c r="D74" s="7"/>
      <c r="E74" s="7"/>
      <c r="F74" s="15"/>
      <c r="G74" s="15"/>
      <c r="H74" s="14"/>
      <c r="I74" s="16"/>
    </row>
    <row r="75" spans="1:9" ht="12.75">
      <c r="A75" s="1"/>
      <c r="B75" s="4"/>
      <c r="C75" s="4"/>
      <c r="D75" s="7"/>
      <c r="E75" s="7"/>
      <c r="F75" s="15"/>
      <c r="G75" s="15"/>
      <c r="H75" s="14"/>
      <c r="I75" s="16"/>
    </row>
    <row r="76" spans="1:9" ht="12.75">
      <c r="A76" s="1"/>
      <c r="B76" s="4"/>
      <c r="C76" s="4"/>
      <c r="D76" s="7"/>
      <c r="E76" s="7"/>
      <c r="F76" s="15"/>
      <c r="G76" s="15"/>
      <c r="H76" s="14"/>
      <c r="I76" s="16"/>
    </row>
    <row r="77" spans="1:9" ht="12.75">
      <c r="A77" s="1"/>
      <c r="B77" s="4"/>
      <c r="C77" s="4"/>
      <c r="D77" s="7"/>
      <c r="E77" s="7"/>
      <c r="F77" s="15"/>
      <c r="G77" s="15"/>
      <c r="H77" s="14"/>
      <c r="I77" s="16"/>
    </row>
    <row r="78" spans="1:9" ht="12.75">
      <c r="A78" s="1"/>
      <c r="B78" s="4"/>
      <c r="C78" s="4"/>
      <c r="D78" s="7"/>
      <c r="E78" s="7"/>
      <c r="F78" s="15"/>
      <c r="G78" s="15"/>
      <c r="H78" s="14"/>
      <c r="I78" s="16"/>
    </row>
    <row r="79" spans="1:9" ht="12.75">
      <c r="A79" s="1"/>
      <c r="B79" s="4"/>
      <c r="C79" s="4"/>
      <c r="D79" s="7"/>
      <c r="E79" s="7"/>
      <c r="F79" s="15"/>
      <c r="G79" s="15"/>
      <c r="H79" s="14"/>
      <c r="I79" s="16"/>
    </row>
    <row r="80" spans="1:9" ht="12.75">
      <c r="A80" s="1"/>
      <c r="B80" s="4"/>
      <c r="C80" s="4"/>
      <c r="D80" s="7"/>
      <c r="E80" s="7"/>
      <c r="F80" s="15"/>
      <c r="G80" s="15"/>
      <c r="H80" s="14"/>
      <c r="I80" s="16"/>
    </row>
    <row r="81" spans="1:9" ht="12.75">
      <c r="A81" s="1"/>
      <c r="B81" s="4"/>
      <c r="C81" s="4"/>
      <c r="D81" s="7"/>
      <c r="E81" s="7"/>
      <c r="F81" s="15"/>
      <c r="G81" s="15"/>
      <c r="H81" s="14"/>
      <c r="I81" s="16"/>
    </row>
    <row r="82" spans="1:9" ht="12.75">
      <c r="A82" s="1"/>
      <c r="B82" s="4"/>
      <c r="C82" s="4"/>
      <c r="D82" s="7"/>
      <c r="E82" s="7"/>
      <c r="F82" s="15"/>
      <c r="G82" s="15"/>
      <c r="H82" s="14"/>
      <c r="I82" s="16"/>
    </row>
    <row r="83" spans="1:9" ht="12.75">
      <c r="A83" s="1"/>
      <c r="B83" s="4"/>
      <c r="C83" s="4"/>
      <c r="D83" s="7"/>
      <c r="E83" s="7"/>
      <c r="F83" s="15"/>
      <c r="G83" s="15"/>
      <c r="H83" s="14"/>
      <c r="I83" s="16"/>
    </row>
    <row r="84" spans="1:9" ht="12.75">
      <c r="A84" s="1"/>
      <c r="B84" s="4"/>
      <c r="C84" s="4"/>
      <c r="D84" s="7"/>
      <c r="E84" s="7"/>
      <c r="F84" s="15"/>
      <c r="G84" s="15"/>
      <c r="H84" s="14"/>
      <c r="I84" s="16"/>
    </row>
    <row r="85" spans="1:9" ht="12.75">
      <c r="A85" s="1"/>
      <c r="B85" s="4"/>
      <c r="C85" s="4"/>
      <c r="D85" s="7"/>
      <c r="E85" s="7"/>
      <c r="F85" s="15"/>
      <c r="G85" s="15"/>
      <c r="H85" s="14"/>
      <c r="I85" s="16"/>
    </row>
    <row r="86" spans="1:9" ht="12.75">
      <c r="A86" s="1"/>
      <c r="B86" s="4"/>
      <c r="C86" s="4"/>
      <c r="D86" s="7"/>
      <c r="E86" s="7"/>
      <c r="F86" s="15"/>
      <c r="G86" s="15"/>
      <c r="H86" s="14"/>
      <c r="I86" s="16"/>
    </row>
    <row r="87" spans="1:9" ht="12.75">
      <c r="A87" s="1"/>
      <c r="B87" s="4"/>
      <c r="C87" s="4"/>
      <c r="D87" s="7"/>
      <c r="E87" s="7"/>
      <c r="F87" s="15"/>
      <c r="G87" s="15"/>
      <c r="H87" s="14"/>
      <c r="I87" s="16"/>
    </row>
    <row r="88" spans="1:9" ht="12.75">
      <c r="A88" s="1"/>
      <c r="B88" s="4"/>
      <c r="C88" s="4"/>
      <c r="D88" s="7"/>
      <c r="E88" s="7"/>
      <c r="F88" s="15"/>
      <c r="G88" s="15"/>
      <c r="H88" s="14"/>
      <c r="I88" s="16"/>
    </row>
    <row r="89" spans="1:9" ht="12.75">
      <c r="A89" s="1"/>
      <c r="B89" s="4"/>
      <c r="C89" s="4"/>
      <c r="D89" s="7"/>
      <c r="E89" s="7"/>
      <c r="F89" s="15"/>
      <c r="G89" s="15"/>
      <c r="H89" s="14"/>
      <c r="I89" s="16"/>
    </row>
    <row r="90" spans="1:9" ht="12.75">
      <c r="A90" s="1"/>
      <c r="B90" s="4"/>
      <c r="C90" s="4"/>
      <c r="D90" s="7"/>
      <c r="E90" s="7"/>
      <c r="F90" s="15"/>
      <c r="G90" s="15"/>
      <c r="H90" s="14"/>
      <c r="I90" s="16"/>
    </row>
    <row r="91" spans="1:9" ht="12.75">
      <c r="A91" s="1"/>
      <c r="B91" s="4"/>
      <c r="C91" s="4"/>
      <c r="D91" s="7"/>
      <c r="E91" s="7"/>
      <c r="F91" s="15"/>
      <c r="G91" s="15"/>
      <c r="H91" s="14"/>
      <c r="I91" s="16"/>
    </row>
    <row r="92" spans="6:9" ht="12.75">
      <c r="F92" s="18"/>
      <c r="G92" s="18"/>
      <c r="H92" s="19"/>
      <c r="I92" s="22"/>
    </row>
    <row r="93" spans="6:9" ht="12.75">
      <c r="F93" s="18"/>
      <c r="G93" s="18"/>
      <c r="H93" s="19"/>
      <c r="I93" s="22"/>
    </row>
    <row r="94" spans="6:9" ht="12.75">
      <c r="F94" s="18"/>
      <c r="G94" s="18"/>
      <c r="H94" s="19"/>
      <c r="I94" s="22"/>
    </row>
    <row r="95" spans="6:9" ht="12.75">
      <c r="F95" s="18"/>
      <c r="G95" s="18"/>
      <c r="H95" s="19"/>
      <c r="I95" s="22"/>
    </row>
    <row r="96" spans="6:9" ht="12.75">
      <c r="F96" s="18"/>
      <c r="G96" s="18"/>
      <c r="H96" s="19"/>
      <c r="I96" s="22"/>
    </row>
    <row r="97" spans="6:9" ht="12.75">
      <c r="F97" s="18"/>
      <c r="G97" s="18"/>
      <c r="H97" s="19"/>
      <c r="I97" s="22"/>
    </row>
    <row r="98" spans="6:9" ht="12.75">
      <c r="F98" s="18"/>
      <c r="G98" s="18"/>
      <c r="H98" s="19"/>
      <c r="I98" s="22"/>
    </row>
    <row r="99" spans="6:9" ht="12.75">
      <c r="F99" s="18"/>
      <c r="G99" s="18"/>
      <c r="H99" s="19"/>
      <c r="I99" s="22"/>
    </row>
    <row r="100" spans="6:9" ht="12.75">
      <c r="F100" s="18"/>
      <c r="G100" s="18"/>
      <c r="H100" s="19"/>
      <c r="I100" s="22"/>
    </row>
    <row r="101" spans="6:9" ht="12.75">
      <c r="F101" s="18"/>
      <c r="G101" s="18"/>
      <c r="H101" s="19"/>
      <c r="I101" s="22"/>
    </row>
    <row r="102" spans="6:9" ht="12.75">
      <c r="F102" s="18"/>
      <c r="G102" s="18"/>
      <c r="H102" s="19"/>
      <c r="I102" s="22"/>
    </row>
    <row r="103" spans="6:9" ht="12.75">
      <c r="F103" s="18"/>
      <c r="G103" s="18"/>
      <c r="H103" s="19"/>
      <c r="I103" s="22"/>
    </row>
    <row r="104" spans="6:9" ht="12.75">
      <c r="F104" s="18"/>
      <c r="G104" s="18"/>
      <c r="H104" s="19"/>
      <c r="I104" s="22"/>
    </row>
    <row r="105" spans="6:9" ht="12.75">
      <c r="F105" s="18"/>
      <c r="G105" s="18"/>
      <c r="H105" s="19"/>
      <c r="I105" s="22"/>
    </row>
    <row r="106" spans="6:9" ht="12.75">
      <c r="F106" s="18"/>
      <c r="G106" s="18"/>
      <c r="H106" s="19"/>
      <c r="I106" s="22"/>
    </row>
    <row r="107" spans="6:9" ht="12.75">
      <c r="F107" s="18"/>
      <c r="G107" s="18"/>
      <c r="H107" s="19"/>
      <c r="I107" s="22"/>
    </row>
    <row r="108" spans="6:9" ht="12.75">
      <c r="F108" s="18"/>
      <c r="G108" s="18"/>
      <c r="H108" s="19"/>
      <c r="I108" s="22"/>
    </row>
    <row r="109" spans="6:9" ht="12.75">
      <c r="F109" s="18"/>
      <c r="G109" s="18"/>
      <c r="H109" s="19"/>
      <c r="I109" s="22"/>
    </row>
    <row r="110" spans="6:9" ht="12.75">
      <c r="F110" s="18"/>
      <c r="G110" s="18"/>
      <c r="H110" s="19"/>
      <c r="I110" s="22"/>
    </row>
    <row r="111" spans="6:9" ht="12.75">
      <c r="F111" s="18"/>
      <c r="G111" s="18"/>
      <c r="H111" s="19"/>
      <c r="I111" s="22"/>
    </row>
    <row r="112" spans="6:9" ht="12.75">
      <c r="F112" s="18"/>
      <c r="G112" s="18"/>
      <c r="H112" s="19"/>
      <c r="I112" s="22"/>
    </row>
    <row r="113" spans="6:9" ht="12.75">
      <c r="F113" s="18"/>
      <c r="G113" s="18"/>
      <c r="H113" s="19"/>
      <c r="I113" s="22"/>
    </row>
    <row r="114" spans="6:9" ht="12.75">
      <c r="F114" s="18"/>
      <c r="G114" s="18"/>
      <c r="H114" s="19"/>
      <c r="I114" s="22"/>
    </row>
    <row r="115" spans="6:9" ht="12.75">
      <c r="F115" s="18"/>
      <c r="G115" s="18"/>
      <c r="H115" s="19"/>
      <c r="I115" s="22"/>
    </row>
    <row r="116" spans="6:9" ht="12.75">
      <c r="F116" s="18"/>
      <c r="G116" s="18"/>
      <c r="H116" s="19"/>
      <c r="I116" s="22"/>
    </row>
    <row r="117" spans="6:9" ht="12.75">
      <c r="F117" s="18"/>
      <c r="G117" s="18"/>
      <c r="H117" s="19"/>
      <c r="I117" s="22"/>
    </row>
    <row r="118" spans="6:9" ht="12.75">
      <c r="F118" s="18"/>
      <c r="G118" s="18"/>
      <c r="H118" s="19"/>
      <c r="I118" s="22"/>
    </row>
    <row r="119" spans="6:9" ht="12.75">
      <c r="F119" s="18"/>
      <c r="G119" s="18"/>
      <c r="H119" s="19"/>
      <c r="I119" s="22"/>
    </row>
    <row r="120" spans="6:9" ht="12.75">
      <c r="F120" s="18"/>
      <c r="G120" s="18"/>
      <c r="H120" s="19"/>
      <c r="I120" s="22"/>
    </row>
    <row r="121" spans="6:9" ht="12.75">
      <c r="F121" s="18"/>
      <c r="G121" s="18"/>
      <c r="H121" s="19"/>
      <c r="I121" s="22"/>
    </row>
    <row r="122" spans="6:9" ht="12.75">
      <c r="F122" s="18"/>
      <c r="G122" s="18"/>
      <c r="H122" s="19"/>
      <c r="I122" s="22"/>
    </row>
    <row r="123" spans="6:9" ht="12.75">
      <c r="F123" s="18"/>
      <c r="G123" s="18"/>
      <c r="H123" s="19"/>
      <c r="I123" s="22"/>
    </row>
    <row r="124" spans="6:9" ht="12.75">
      <c r="F124" s="18"/>
      <c r="G124" s="18"/>
      <c r="H124" s="19"/>
      <c r="I124" s="22"/>
    </row>
    <row r="125" spans="6:9" ht="12.75">
      <c r="F125" s="18"/>
      <c r="G125" s="18"/>
      <c r="H125" s="19"/>
      <c r="I125" s="22"/>
    </row>
    <row r="126" spans="6:9" ht="12.75">
      <c r="F126" s="18"/>
      <c r="G126" s="18"/>
      <c r="H126" s="19"/>
      <c r="I126" s="22"/>
    </row>
    <row r="127" spans="6:9" ht="12.75">
      <c r="F127" s="18"/>
      <c r="G127" s="18"/>
      <c r="H127" s="19"/>
      <c r="I127" s="22"/>
    </row>
    <row r="128" spans="6:9" ht="12.75">
      <c r="F128" s="18"/>
      <c r="G128" s="18"/>
      <c r="H128" s="19"/>
      <c r="I128" s="22"/>
    </row>
    <row r="129" spans="6:9" ht="12.75">
      <c r="F129" s="18"/>
      <c r="G129" s="18"/>
      <c r="H129" s="19"/>
      <c r="I129" s="22"/>
    </row>
    <row r="130" spans="6:9" ht="12.75">
      <c r="F130" s="18"/>
      <c r="G130" s="18"/>
      <c r="H130" s="19"/>
      <c r="I130" s="22"/>
    </row>
    <row r="131" spans="6:9" ht="12.75">
      <c r="F131" s="18"/>
      <c r="G131" s="18"/>
      <c r="H131" s="19"/>
      <c r="I131" s="22"/>
    </row>
    <row r="132" spans="6:9" ht="12.75">
      <c r="F132" s="18"/>
      <c r="G132" s="18"/>
      <c r="H132" s="19"/>
      <c r="I132" s="22"/>
    </row>
    <row r="133" spans="6:9" ht="12.75">
      <c r="F133" s="18"/>
      <c r="G133" s="18"/>
      <c r="H133" s="19"/>
      <c r="I133" s="22"/>
    </row>
    <row r="134" spans="6:9" ht="12.75">
      <c r="F134" s="18"/>
      <c r="G134" s="18"/>
      <c r="H134" s="19"/>
      <c r="I134" s="22"/>
    </row>
    <row r="135" spans="6:9" ht="12.75">
      <c r="F135" s="18"/>
      <c r="G135" s="18"/>
      <c r="H135" s="19"/>
      <c r="I135" s="22"/>
    </row>
    <row r="136" spans="6:9" ht="12.75">
      <c r="F136" s="18"/>
      <c r="G136" s="18"/>
      <c r="H136" s="19"/>
      <c r="I136" s="22"/>
    </row>
    <row r="137" spans="6:9" ht="12.75">
      <c r="F137" s="18"/>
      <c r="G137" s="18"/>
      <c r="H137" s="19"/>
      <c r="I137" s="22"/>
    </row>
    <row r="138" spans="6:9" ht="12.75">
      <c r="F138" s="18"/>
      <c r="G138" s="18"/>
      <c r="H138" s="19"/>
      <c r="I138" s="22"/>
    </row>
    <row r="139" spans="6:9" ht="12.75">
      <c r="F139" s="18"/>
      <c r="G139" s="18"/>
      <c r="H139" s="19"/>
      <c r="I139" s="22"/>
    </row>
  </sheetData>
  <sheetProtection formatCells="0" formatColumns="0" formatRows="0" insertColumns="0" insertRows="0" insertHyperlinks="0" deleteColumns="0" deleteRows="0" sort="0" autoFilter="0" pivotTables="0"/>
  <mergeCells count="51">
    <mergeCell ref="A2:I2"/>
    <mergeCell ref="I16:I19"/>
    <mergeCell ref="H16:H19"/>
    <mergeCell ref="H4:H7"/>
    <mergeCell ref="I4:I7"/>
    <mergeCell ref="H8:H11"/>
    <mergeCell ref="I8:I11"/>
    <mergeCell ref="A44:A47"/>
    <mergeCell ref="A40:A43"/>
    <mergeCell ref="A36:A39"/>
    <mergeCell ref="A32:A35"/>
    <mergeCell ref="A1:I1"/>
    <mergeCell ref="A4:A7"/>
    <mergeCell ref="A8:A11"/>
    <mergeCell ref="A12:A15"/>
    <mergeCell ref="H12:H15"/>
    <mergeCell ref="I12:I15"/>
    <mergeCell ref="H40:H43"/>
    <mergeCell ref="I40:I43"/>
    <mergeCell ref="H32:H35"/>
    <mergeCell ref="I32:I35"/>
    <mergeCell ref="A16:A19"/>
    <mergeCell ref="A20:A23"/>
    <mergeCell ref="A24:A27"/>
    <mergeCell ref="A28:A31"/>
    <mergeCell ref="H44:H47"/>
    <mergeCell ref="I44:I47"/>
    <mergeCell ref="I20:I23"/>
    <mergeCell ref="H20:H23"/>
    <mergeCell ref="H24:H27"/>
    <mergeCell ref="I24:I27"/>
    <mergeCell ref="H28:H31"/>
    <mergeCell ref="I28:I31"/>
    <mergeCell ref="H36:H39"/>
    <mergeCell ref="I36:I39"/>
    <mergeCell ref="A60:E60"/>
    <mergeCell ref="F60:I60"/>
    <mergeCell ref="F59:I59"/>
    <mergeCell ref="F58:I58"/>
    <mergeCell ref="A58:E58"/>
    <mergeCell ref="A59:E59"/>
    <mergeCell ref="A48:A51"/>
    <mergeCell ref="H48:H51"/>
    <mergeCell ref="I48:I51"/>
    <mergeCell ref="F56:H56"/>
    <mergeCell ref="A52:E52"/>
    <mergeCell ref="A54:E54"/>
    <mergeCell ref="A53:E53"/>
    <mergeCell ref="F54:I54"/>
    <mergeCell ref="F52:I52"/>
    <mergeCell ref="F53:I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9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J1"/>
    </sheetView>
  </sheetViews>
  <sheetFormatPr defaultColWidth="9.00390625" defaultRowHeight="12.75"/>
  <cols>
    <col min="1" max="1" width="19.375" style="0" customWidth="1"/>
    <col min="2" max="2" width="8.125" style="3" customWidth="1"/>
    <col min="3" max="3" width="6.125" style="3" customWidth="1"/>
    <col min="4" max="4" width="23.25390625" style="8" customWidth="1"/>
    <col min="5" max="5" width="11.375" style="8" customWidth="1"/>
    <col min="6" max="6" width="12.625" style="3" customWidth="1"/>
    <col min="7" max="7" width="9.125" style="3" customWidth="1"/>
    <col min="8" max="8" width="10.125" style="3" customWidth="1"/>
    <col min="9" max="10" width="12.125" style="2" customWidth="1"/>
  </cols>
  <sheetData>
    <row r="1" spans="1:10" ht="16.5" customHeight="1">
      <c r="A1" s="127" t="s">
        <v>91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22.5" customHeight="1" hidden="1">
      <c r="A2" s="114" t="s">
        <v>6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66.75" customHeight="1">
      <c r="A3" s="23" t="s">
        <v>0</v>
      </c>
      <c r="B3" s="36" t="s">
        <v>1</v>
      </c>
      <c r="C3" s="52" t="s">
        <v>29</v>
      </c>
      <c r="D3" s="37" t="s">
        <v>2</v>
      </c>
      <c r="E3" s="37" t="s">
        <v>3</v>
      </c>
      <c r="F3" s="42" t="s">
        <v>41</v>
      </c>
      <c r="G3" s="38" t="s">
        <v>5</v>
      </c>
      <c r="H3" s="39" t="s">
        <v>50</v>
      </c>
      <c r="I3" s="24" t="s">
        <v>30</v>
      </c>
      <c r="J3" s="43" t="s">
        <v>11</v>
      </c>
    </row>
    <row r="4" spans="1:10" ht="12.75" customHeight="1">
      <c r="A4" s="121" t="str">
        <f>ПДД!A4</f>
        <v>Алькино "Зелёный свет"</v>
      </c>
      <c r="B4" s="29">
        <v>34</v>
      </c>
      <c r="C4" s="55" t="str">
        <f>ПДД!C4</f>
        <v>ж</v>
      </c>
      <c r="D4" s="30" t="str">
        <f>ПДД!D4</f>
        <v>Саярова Камиля</v>
      </c>
      <c r="E4" s="31">
        <f>ПДД!E4</f>
        <v>40688</v>
      </c>
      <c r="F4" s="70">
        <v>40</v>
      </c>
      <c r="G4" s="13"/>
      <c r="H4" s="138">
        <v>38</v>
      </c>
      <c r="I4" s="135">
        <f>F4+F5+F6+F7+H4</f>
        <v>458</v>
      </c>
      <c r="J4" s="141">
        <v>5</v>
      </c>
    </row>
    <row r="5" spans="1:10" ht="12.75">
      <c r="A5" s="122"/>
      <c r="B5" s="29">
        <v>33</v>
      </c>
      <c r="C5" s="55" t="str">
        <f>ПДД!C5</f>
        <v>ж</v>
      </c>
      <c r="D5" s="30" t="str">
        <f>ПДД!D5</f>
        <v>Курамшина Румия</v>
      </c>
      <c r="E5" s="31">
        <f>ПДД!E5</f>
        <v>40299</v>
      </c>
      <c r="F5" s="70">
        <v>50</v>
      </c>
      <c r="G5" s="13"/>
      <c r="H5" s="139"/>
      <c r="I5" s="136"/>
      <c r="J5" s="142"/>
    </row>
    <row r="6" spans="1:10" ht="12.75">
      <c r="A6" s="122"/>
      <c r="B6" s="29">
        <v>31</v>
      </c>
      <c r="C6" s="29" t="str">
        <f>ПДД!C6</f>
        <v>м</v>
      </c>
      <c r="D6" s="30" t="str">
        <f>ПДД!D6</f>
        <v>Исхаков Анвар</v>
      </c>
      <c r="E6" s="31">
        <f>ПДД!E6</f>
        <v>40693</v>
      </c>
      <c r="F6" s="70">
        <v>280</v>
      </c>
      <c r="G6" s="13"/>
      <c r="H6" s="139"/>
      <c r="I6" s="136"/>
      <c r="J6" s="142"/>
    </row>
    <row r="7" spans="1:10" ht="12.75">
      <c r="A7" s="123"/>
      <c r="B7" s="29">
        <v>32</v>
      </c>
      <c r="C7" s="29" t="str">
        <f>ПДД!C7</f>
        <v>м</v>
      </c>
      <c r="D7" s="30" t="str">
        <f>ПДД!D7</f>
        <v>Юнусов Ильнур</v>
      </c>
      <c r="E7" s="31">
        <f>ПДД!E7</f>
        <v>40232</v>
      </c>
      <c r="F7" s="70">
        <v>50</v>
      </c>
      <c r="G7" s="13"/>
      <c r="H7" s="140"/>
      <c r="I7" s="137"/>
      <c r="J7" s="143"/>
    </row>
    <row r="8" spans="1:10" ht="12.75">
      <c r="A8" s="121" t="str">
        <f>ПДД!A8</f>
        <v>Алькино "Зеленая волна"</v>
      </c>
      <c r="B8" s="29">
        <v>36</v>
      </c>
      <c r="C8" s="55" t="str">
        <f>ПДД!C8</f>
        <v>ж</v>
      </c>
      <c r="D8" s="30" t="str">
        <f>ПДД!D8</f>
        <v>Калимуллина Исламия</v>
      </c>
      <c r="E8" s="31">
        <f>ПДД!E8</f>
        <v>40071</v>
      </c>
      <c r="F8" s="70">
        <v>130</v>
      </c>
      <c r="G8" s="10"/>
      <c r="H8" s="138">
        <v>31</v>
      </c>
      <c r="I8" s="135">
        <f>F8+F9+F10+F11+H8</f>
        <v>571</v>
      </c>
      <c r="J8" s="141">
        <v>7</v>
      </c>
    </row>
    <row r="9" spans="1:10" ht="12.75">
      <c r="A9" s="122"/>
      <c r="B9" s="29">
        <v>37</v>
      </c>
      <c r="C9" s="55" t="str">
        <f>ПДД!C9</f>
        <v>ж</v>
      </c>
      <c r="D9" s="30" t="str">
        <f>ПДД!D9</f>
        <v>Латыпова Румия</v>
      </c>
      <c r="E9" s="31">
        <f>ПДД!E9</f>
        <v>40122</v>
      </c>
      <c r="F9" s="70">
        <v>70</v>
      </c>
      <c r="G9" s="10"/>
      <c r="H9" s="139"/>
      <c r="I9" s="136"/>
      <c r="J9" s="142"/>
    </row>
    <row r="10" spans="1:10" ht="12.75">
      <c r="A10" s="122"/>
      <c r="B10" s="29">
        <v>38</v>
      </c>
      <c r="C10" s="29" t="str">
        <f>ПДД!C10</f>
        <v>м</v>
      </c>
      <c r="D10" s="30" t="str">
        <f>ПДД!D10</f>
        <v>Маннанов Ильназ</v>
      </c>
      <c r="E10" s="31">
        <f>ПДД!E10</f>
        <v>40071</v>
      </c>
      <c r="F10" s="70">
        <v>10</v>
      </c>
      <c r="G10" s="13"/>
      <c r="H10" s="139"/>
      <c r="I10" s="136"/>
      <c r="J10" s="142"/>
    </row>
    <row r="11" spans="1:10" ht="12.75">
      <c r="A11" s="123"/>
      <c r="B11" s="29">
        <v>39</v>
      </c>
      <c r="C11" s="29" t="str">
        <f>ПДД!C11</f>
        <v>м</v>
      </c>
      <c r="D11" s="30" t="str">
        <f>ПДД!D11</f>
        <v>Саликов Руфиль</v>
      </c>
      <c r="E11" s="31">
        <f>ПДД!E11</f>
        <v>40153</v>
      </c>
      <c r="F11" s="70">
        <v>330</v>
      </c>
      <c r="G11" s="13"/>
      <c r="H11" s="140"/>
      <c r="I11" s="137"/>
      <c r="J11" s="143"/>
    </row>
    <row r="12" spans="1:10" ht="12.75" customHeight="1">
      <c r="A12" s="121" t="str">
        <f>ПДД!A12</f>
        <v>Подбельск "Патруль"ЦВР</v>
      </c>
      <c r="B12" s="29">
        <v>22</v>
      </c>
      <c r="C12" s="55" t="str">
        <f>ПДД!C12</f>
        <v>ж</v>
      </c>
      <c r="D12" s="30" t="str">
        <f>ПДД!D12</f>
        <v>Жданова Ольга</v>
      </c>
      <c r="E12" s="31">
        <f>ПДД!E12</f>
        <v>40058</v>
      </c>
      <c r="F12" s="70">
        <v>50</v>
      </c>
      <c r="G12" s="10"/>
      <c r="H12" s="138">
        <v>29</v>
      </c>
      <c r="I12" s="135">
        <f>F12+F13+F14+F15+H12</f>
        <v>129</v>
      </c>
      <c r="J12" s="144">
        <v>1</v>
      </c>
    </row>
    <row r="13" spans="1:10" ht="13.5" customHeight="1">
      <c r="A13" s="122"/>
      <c r="B13" s="29">
        <v>23</v>
      </c>
      <c r="C13" s="55" t="str">
        <f>ПДД!C13</f>
        <v>ж</v>
      </c>
      <c r="D13" s="30" t="str">
        <f>ПДД!D13</f>
        <v>Головина Анна</v>
      </c>
      <c r="E13" s="31">
        <f>ПДД!E13</f>
        <v>40184</v>
      </c>
      <c r="F13" s="70">
        <v>0</v>
      </c>
      <c r="G13" s="10"/>
      <c r="H13" s="139"/>
      <c r="I13" s="136"/>
      <c r="J13" s="145"/>
    </row>
    <row r="14" spans="1:10" ht="12.75" customHeight="1">
      <c r="A14" s="122"/>
      <c r="B14" s="29">
        <v>20</v>
      </c>
      <c r="C14" s="29" t="str">
        <f>ПДД!C14</f>
        <v>м</v>
      </c>
      <c r="D14" s="30" t="str">
        <f>ПДД!D14</f>
        <v>Рублёв Ярослав</v>
      </c>
      <c r="E14" s="31">
        <f>ПДД!E14</f>
        <v>39889</v>
      </c>
      <c r="F14" s="70">
        <v>50</v>
      </c>
      <c r="G14" s="10"/>
      <c r="H14" s="139"/>
      <c r="I14" s="136"/>
      <c r="J14" s="145"/>
    </row>
    <row r="15" spans="1:10" ht="13.5" customHeight="1">
      <c r="A15" s="123"/>
      <c r="B15" s="29">
        <v>21</v>
      </c>
      <c r="C15" s="29" t="str">
        <f>ПДД!C15</f>
        <v>м</v>
      </c>
      <c r="D15" s="30" t="str">
        <f>ПДД!D15</f>
        <v>Душаев Глеб</v>
      </c>
      <c r="E15" s="31">
        <f>ПДД!E15</f>
        <v>39856</v>
      </c>
      <c r="F15" s="70">
        <v>0</v>
      </c>
      <c r="G15" s="13"/>
      <c r="H15" s="140"/>
      <c r="I15" s="137"/>
      <c r="J15" s="146"/>
    </row>
    <row r="16" spans="1:10" ht="12.75" customHeight="1">
      <c r="A16" s="121" t="str">
        <f>ПДД!A16</f>
        <v>Подбельск "Подбельский Патруль" </v>
      </c>
      <c r="B16" s="29">
        <v>25</v>
      </c>
      <c r="C16" s="55" t="str">
        <f>ПДД!C16</f>
        <v>ж</v>
      </c>
      <c r="D16" s="30" t="str">
        <f>ПДД!D16</f>
        <v>Уздяева Анна</v>
      </c>
      <c r="E16" s="31">
        <f>ПДД!E16</f>
        <v>40042</v>
      </c>
      <c r="F16" s="70">
        <v>100</v>
      </c>
      <c r="G16" s="10"/>
      <c r="H16" s="138">
        <v>39</v>
      </c>
      <c r="I16" s="135">
        <f>F16+F17+F18+F19+H16</f>
        <v>259</v>
      </c>
      <c r="J16" s="144">
        <v>2</v>
      </c>
    </row>
    <row r="17" spans="1:10" ht="12.75">
      <c r="A17" s="122"/>
      <c r="B17" s="29">
        <v>28</v>
      </c>
      <c r="C17" s="55" t="str">
        <f>ПДД!C17</f>
        <v>ж</v>
      </c>
      <c r="D17" s="30" t="str">
        <f>ПДД!D17</f>
        <v>Лашкова Наталья</v>
      </c>
      <c r="E17" s="31">
        <f>ПДД!E17</f>
        <v>40840</v>
      </c>
      <c r="F17" s="70">
        <v>60</v>
      </c>
      <c r="G17" s="10"/>
      <c r="H17" s="139"/>
      <c r="I17" s="136"/>
      <c r="J17" s="145"/>
    </row>
    <row r="18" spans="1:10" ht="12.75">
      <c r="A18" s="122"/>
      <c r="B18" s="29">
        <v>29</v>
      </c>
      <c r="C18" s="29" t="str">
        <f>ПДД!C18</f>
        <v>м</v>
      </c>
      <c r="D18" s="30" t="str">
        <f>ПДД!D18</f>
        <v>Горлач Степан</v>
      </c>
      <c r="E18" s="31">
        <f>ПДД!E18</f>
        <v>40670</v>
      </c>
      <c r="F18" s="70">
        <v>60</v>
      </c>
      <c r="G18" s="10"/>
      <c r="H18" s="139"/>
      <c r="I18" s="136"/>
      <c r="J18" s="145"/>
    </row>
    <row r="19" spans="1:10" ht="12.75">
      <c r="A19" s="123"/>
      <c r="B19" s="29">
        <v>30</v>
      </c>
      <c r="C19" s="29" t="str">
        <f>ПДД!C19</f>
        <v>м</v>
      </c>
      <c r="D19" s="30" t="str">
        <f>ПДД!D19</f>
        <v>Сидоров Никита</v>
      </c>
      <c r="E19" s="31">
        <f>ПДД!E19</f>
        <v>40975</v>
      </c>
      <c r="F19" s="70">
        <v>0</v>
      </c>
      <c r="G19" s="10"/>
      <c r="H19" s="140"/>
      <c r="I19" s="137"/>
      <c r="J19" s="146"/>
    </row>
    <row r="20" spans="1:10" ht="12.75" customHeight="1">
      <c r="A20" s="121" t="str">
        <f>ПДД!A20</f>
        <v>Савруха "Саврики"</v>
      </c>
      <c r="B20" s="29">
        <v>17</v>
      </c>
      <c r="C20" s="55" t="str">
        <f>ПДД!C20</f>
        <v>ж</v>
      </c>
      <c r="D20" s="30" t="str">
        <f>ПДД!D20</f>
        <v>Прохорова Анастасия</v>
      </c>
      <c r="E20" s="31">
        <f>ПДД!E20</f>
        <v>39938</v>
      </c>
      <c r="F20" s="70">
        <v>60</v>
      </c>
      <c r="G20" s="10"/>
      <c r="H20" s="138">
        <v>36</v>
      </c>
      <c r="I20" s="135">
        <f>F20+F21+F22+F23+H20</f>
        <v>286</v>
      </c>
      <c r="J20" s="144">
        <v>3</v>
      </c>
    </row>
    <row r="21" spans="1:10" ht="12.75">
      <c r="A21" s="122"/>
      <c r="B21" s="29">
        <v>18</v>
      </c>
      <c r="C21" s="55" t="str">
        <f>ПДД!C21</f>
        <v>ж</v>
      </c>
      <c r="D21" s="30" t="str">
        <f>ПДД!D21</f>
        <v>Лещева Анастасия</v>
      </c>
      <c r="E21" s="31">
        <f>ПДД!E21</f>
        <v>40082</v>
      </c>
      <c r="F21" s="70">
        <v>120</v>
      </c>
      <c r="G21" s="10"/>
      <c r="H21" s="139"/>
      <c r="I21" s="136"/>
      <c r="J21" s="145"/>
    </row>
    <row r="22" spans="1:10" ht="12.75">
      <c r="A22" s="122"/>
      <c r="B22" s="29">
        <v>16</v>
      </c>
      <c r="C22" s="29" t="str">
        <f>ПДД!C22</f>
        <v>м</v>
      </c>
      <c r="D22" s="30" t="str">
        <f>ПДД!D22</f>
        <v>Кошкин Кирилл</v>
      </c>
      <c r="E22" s="31">
        <f>ПДД!E22</f>
        <v>39952</v>
      </c>
      <c r="F22" s="70">
        <v>0</v>
      </c>
      <c r="G22" s="10"/>
      <c r="H22" s="139"/>
      <c r="I22" s="136"/>
      <c r="J22" s="145"/>
    </row>
    <row r="23" spans="1:10" ht="12.75">
      <c r="A23" s="123"/>
      <c r="B23" s="29">
        <v>14</v>
      </c>
      <c r="C23" s="29" t="str">
        <f>ПДД!C23</f>
        <v>м</v>
      </c>
      <c r="D23" s="30" t="str">
        <f>ПДД!D23</f>
        <v>Кочергин Максим</v>
      </c>
      <c r="E23" s="31">
        <f>ПДД!E23</f>
        <v>40054</v>
      </c>
      <c r="F23" s="70">
        <v>70</v>
      </c>
      <c r="G23" s="13"/>
      <c r="H23" s="140"/>
      <c r="I23" s="137"/>
      <c r="J23" s="146"/>
    </row>
    <row r="24" spans="1:10" ht="12.75" customHeight="1">
      <c r="A24" s="121" t="str">
        <f>ПДД!A24</f>
        <v>Среднее Аверкино "Друзья Дороги" ЦВР</v>
      </c>
      <c r="B24" s="29">
        <v>42</v>
      </c>
      <c r="C24" s="55" t="str">
        <f>ПДД!C24</f>
        <v>ж</v>
      </c>
      <c r="D24" s="30" t="str">
        <f>ПДД!D24</f>
        <v>Бузуева Полина</v>
      </c>
      <c r="E24" s="31">
        <f>ПДД!E24</f>
        <v>40793</v>
      </c>
      <c r="F24" s="70">
        <v>60</v>
      </c>
      <c r="G24" s="10"/>
      <c r="H24" s="138">
        <v>33</v>
      </c>
      <c r="I24" s="135">
        <f>F24+F25+F26+F27+H24</f>
        <v>473</v>
      </c>
      <c r="J24" s="144">
        <v>6</v>
      </c>
    </row>
    <row r="25" spans="1:10" ht="12.75">
      <c r="A25" s="122"/>
      <c r="B25" s="29">
        <v>45</v>
      </c>
      <c r="C25" s="55" t="str">
        <f>ПДД!C25</f>
        <v>ж</v>
      </c>
      <c r="D25" s="30" t="str">
        <f>ПДД!D25</f>
        <v>Ильдякова Софья</v>
      </c>
      <c r="E25" s="31">
        <f>ПДД!E25</f>
        <v>40719</v>
      </c>
      <c r="F25" s="70">
        <v>330</v>
      </c>
      <c r="G25" s="10"/>
      <c r="H25" s="139"/>
      <c r="I25" s="136"/>
      <c r="J25" s="145"/>
    </row>
    <row r="26" spans="1:10" ht="12.75">
      <c r="A26" s="122"/>
      <c r="B26" s="29">
        <v>43</v>
      </c>
      <c r="C26" s="29" t="str">
        <f>ПДД!C26</f>
        <v>м</v>
      </c>
      <c r="D26" s="30" t="str">
        <f>ПДД!D26</f>
        <v>Улендеев Леонид</v>
      </c>
      <c r="E26" s="31">
        <f>ПДД!E26</f>
        <v>40637</v>
      </c>
      <c r="F26" s="70">
        <v>50</v>
      </c>
      <c r="G26" s="10"/>
      <c r="H26" s="139"/>
      <c r="I26" s="136"/>
      <c r="J26" s="145"/>
    </row>
    <row r="27" spans="1:10" ht="12.75">
      <c r="A27" s="123"/>
      <c r="B27" s="29">
        <v>46</v>
      </c>
      <c r="C27" s="29" t="str">
        <f>ПДД!C27</f>
        <v>м</v>
      </c>
      <c r="D27" s="30" t="str">
        <f>ПДД!D27</f>
        <v>Савачаев Матвей</v>
      </c>
      <c r="E27" s="31">
        <f>ПДД!E27</f>
        <v>40660</v>
      </c>
      <c r="F27" s="70">
        <v>0</v>
      </c>
      <c r="G27" s="10"/>
      <c r="H27" s="140"/>
      <c r="I27" s="137"/>
      <c r="J27" s="146"/>
    </row>
    <row r="28" spans="1:10" ht="15.75" customHeight="1">
      <c r="A28" s="121" t="str">
        <f>ПДД!A28</f>
        <v>Среднее Аверкино "Дорожный дозор" ЦВР</v>
      </c>
      <c r="B28" s="29">
        <v>48</v>
      </c>
      <c r="C28" s="55" t="str">
        <f>ПДД!C28</f>
        <v>ж</v>
      </c>
      <c r="D28" s="30" t="str">
        <f>ПДД!D28</f>
        <v>Имангулова Анита</v>
      </c>
      <c r="E28" s="31">
        <f>ПДД!E28</f>
        <v>40526</v>
      </c>
      <c r="F28" s="70">
        <v>50</v>
      </c>
      <c r="G28" s="10"/>
      <c r="H28" s="138">
        <v>33</v>
      </c>
      <c r="I28" s="135">
        <f>F28+F29+F30+F31+H28</f>
        <v>293</v>
      </c>
      <c r="J28" s="144">
        <v>4</v>
      </c>
    </row>
    <row r="29" spans="1:10" ht="12.75">
      <c r="A29" s="122"/>
      <c r="B29" s="29">
        <v>50</v>
      </c>
      <c r="C29" s="55" t="str">
        <f>ПДД!C29</f>
        <v>ж</v>
      </c>
      <c r="D29" s="30" t="str">
        <f>ПДД!D29</f>
        <v>Осипова Полина</v>
      </c>
      <c r="E29" s="31">
        <f>ПДД!E29</f>
        <v>40227</v>
      </c>
      <c r="F29" s="70">
        <v>60</v>
      </c>
      <c r="G29" s="10"/>
      <c r="H29" s="139"/>
      <c r="I29" s="136"/>
      <c r="J29" s="145"/>
    </row>
    <row r="30" spans="1:10" ht="15" customHeight="1">
      <c r="A30" s="122"/>
      <c r="B30" s="29">
        <v>47</v>
      </c>
      <c r="C30" s="29" t="str">
        <f>ПДД!C30</f>
        <v>м</v>
      </c>
      <c r="D30" s="30" t="str">
        <f>ПДД!D30</f>
        <v>Иванов Сергей</v>
      </c>
      <c r="E30" s="31">
        <f>ПДД!E30</f>
        <v>40660</v>
      </c>
      <c r="F30" s="70">
        <v>50</v>
      </c>
      <c r="G30" s="13"/>
      <c r="H30" s="139"/>
      <c r="I30" s="136"/>
      <c r="J30" s="145"/>
    </row>
    <row r="31" spans="1:10" ht="12.75">
      <c r="A31" s="123"/>
      <c r="B31" s="29">
        <v>49</v>
      </c>
      <c r="C31" s="29" t="str">
        <f>ПДД!C31</f>
        <v>м</v>
      </c>
      <c r="D31" s="30" t="str">
        <f>ПДД!D31</f>
        <v>Самойлов Денис</v>
      </c>
      <c r="E31" s="31">
        <f>ПДД!E31</f>
        <v>40256</v>
      </c>
      <c r="F31" s="70">
        <v>100</v>
      </c>
      <c r="G31" s="10"/>
      <c r="H31" s="140"/>
      <c r="I31" s="137"/>
      <c r="J31" s="146"/>
    </row>
    <row r="32" spans="1:10" ht="12.75" customHeight="1">
      <c r="A32" s="121">
        <f>ПДД!A32</f>
        <v>0</v>
      </c>
      <c r="B32" s="29">
        <v>17</v>
      </c>
      <c r="C32" s="55" t="str">
        <f>ПДД!C32</f>
        <v>ж</v>
      </c>
      <c r="D32" s="30">
        <f>ПДД!D32</f>
        <v>0</v>
      </c>
      <c r="E32" s="31">
        <f>ПДД!E32</f>
        <v>39938</v>
      </c>
      <c r="F32" s="70">
        <v>0</v>
      </c>
      <c r="G32" s="13"/>
      <c r="H32" s="138">
        <v>0</v>
      </c>
      <c r="I32" s="135">
        <f>F32+F33+F34+F35+H32</f>
        <v>0</v>
      </c>
      <c r="J32" s="141"/>
    </row>
    <row r="33" spans="1:10" ht="12.75">
      <c r="A33" s="122"/>
      <c r="B33" s="29">
        <v>18</v>
      </c>
      <c r="C33" s="55" t="str">
        <f>ПДД!C33</f>
        <v>ж</v>
      </c>
      <c r="D33" s="30">
        <f>ПДД!D33</f>
        <v>0</v>
      </c>
      <c r="E33" s="31">
        <f>ПДД!E33</f>
        <v>40082</v>
      </c>
      <c r="F33" s="70">
        <v>0</v>
      </c>
      <c r="G33" s="10"/>
      <c r="H33" s="139"/>
      <c r="I33" s="136"/>
      <c r="J33" s="142"/>
    </row>
    <row r="34" spans="1:10" ht="15" customHeight="1">
      <c r="A34" s="122"/>
      <c r="B34" s="29">
        <v>16</v>
      </c>
      <c r="C34" s="29" t="str">
        <f>ПДД!C34</f>
        <v>м</v>
      </c>
      <c r="D34" s="30">
        <f>ПДД!D34</f>
        <v>0</v>
      </c>
      <c r="E34" s="31">
        <f>ПДД!E34</f>
        <v>39952</v>
      </c>
      <c r="F34" s="70">
        <v>0</v>
      </c>
      <c r="G34" s="10"/>
      <c r="H34" s="139"/>
      <c r="I34" s="136"/>
      <c r="J34" s="142"/>
    </row>
    <row r="35" spans="1:10" ht="12.75">
      <c r="A35" s="123"/>
      <c r="B35" s="29">
        <v>14</v>
      </c>
      <c r="C35" s="29" t="str">
        <f>ПДД!C35</f>
        <v>м</v>
      </c>
      <c r="D35" s="30">
        <f>ПДД!D35</f>
        <v>0</v>
      </c>
      <c r="E35" s="31">
        <f>ПДД!E35</f>
        <v>40054</v>
      </c>
      <c r="F35" s="70">
        <v>0</v>
      </c>
      <c r="G35" s="10"/>
      <c r="H35" s="140"/>
      <c r="I35" s="137"/>
      <c r="J35" s="143"/>
    </row>
    <row r="36" spans="1:10" ht="12.75" customHeight="1">
      <c r="A36" s="121">
        <f>ПДД!A36</f>
        <v>0</v>
      </c>
      <c r="B36" s="29">
        <f>ПДД!B36</f>
        <v>0</v>
      </c>
      <c r="C36" s="55" t="str">
        <f>ПДД!C36</f>
        <v>ж</v>
      </c>
      <c r="D36" s="30">
        <f>ПДД!D36</f>
        <v>0</v>
      </c>
      <c r="E36" s="31">
        <f>ПДД!E36</f>
        <v>39938</v>
      </c>
      <c r="F36" s="70">
        <v>0</v>
      </c>
      <c r="G36" s="13"/>
      <c r="H36" s="138">
        <v>0</v>
      </c>
      <c r="I36" s="135">
        <f>F36+F37+F38+F39+H36</f>
        <v>0</v>
      </c>
      <c r="J36" s="141"/>
    </row>
    <row r="37" spans="1:10" ht="12.75">
      <c r="A37" s="122"/>
      <c r="B37" s="29">
        <f>ПДД!B37</f>
        <v>0</v>
      </c>
      <c r="C37" s="55" t="str">
        <f>ПДД!C37</f>
        <v>ж</v>
      </c>
      <c r="D37" s="30">
        <f>ПДД!D37</f>
        <v>0</v>
      </c>
      <c r="E37" s="31">
        <f>ПДД!E37</f>
        <v>40082</v>
      </c>
      <c r="F37" s="70">
        <v>0</v>
      </c>
      <c r="G37" s="10"/>
      <c r="H37" s="139"/>
      <c r="I37" s="136"/>
      <c r="J37" s="142"/>
    </row>
    <row r="38" spans="1:10" ht="12.75">
      <c r="A38" s="122"/>
      <c r="B38" s="29">
        <f>ПДД!B38</f>
        <v>0</v>
      </c>
      <c r="C38" s="29" t="str">
        <f>ПДД!C38</f>
        <v>м</v>
      </c>
      <c r="D38" s="30">
        <f>ПДД!D38</f>
        <v>0</v>
      </c>
      <c r="E38" s="31">
        <f>ПДД!E38</f>
        <v>39952</v>
      </c>
      <c r="F38" s="70">
        <v>0</v>
      </c>
      <c r="G38" s="10"/>
      <c r="H38" s="139"/>
      <c r="I38" s="136"/>
      <c r="J38" s="142"/>
    </row>
    <row r="39" spans="1:10" ht="12.75">
      <c r="A39" s="123"/>
      <c r="B39" s="29">
        <f>ПДД!B39</f>
        <v>0</v>
      </c>
      <c r="C39" s="29" t="str">
        <f>ПДД!C39</f>
        <v>м</v>
      </c>
      <c r="D39" s="30">
        <f>ПДД!D39</f>
        <v>0</v>
      </c>
      <c r="E39" s="31">
        <f>ПДД!E39</f>
        <v>40054</v>
      </c>
      <c r="F39" s="70">
        <v>0</v>
      </c>
      <c r="G39" s="10"/>
      <c r="H39" s="140"/>
      <c r="I39" s="137"/>
      <c r="J39" s="143"/>
    </row>
    <row r="40" spans="1:11" ht="12.75">
      <c r="A40" s="121">
        <f>ПДД!A40</f>
        <v>0</v>
      </c>
      <c r="B40" s="29">
        <f>ПДД!B40</f>
        <v>0</v>
      </c>
      <c r="C40" s="55" t="str">
        <f>ПДД!C40</f>
        <v>ж</v>
      </c>
      <c r="D40" s="30">
        <f>ПДД!D40</f>
        <v>0</v>
      </c>
      <c r="E40" s="31">
        <f>ПДД!E40</f>
        <v>39224</v>
      </c>
      <c r="F40" s="70">
        <v>0</v>
      </c>
      <c r="G40" s="13"/>
      <c r="H40" s="138">
        <v>0</v>
      </c>
      <c r="I40" s="135">
        <f>F40+F41+F42+F43+H40</f>
        <v>0</v>
      </c>
      <c r="J40" s="141"/>
      <c r="K40" s="1"/>
    </row>
    <row r="41" spans="1:11" ht="12.75">
      <c r="A41" s="122"/>
      <c r="B41" s="29">
        <f>ПДД!B41</f>
        <v>0</v>
      </c>
      <c r="C41" s="55" t="str">
        <f>ПДД!C41</f>
        <v>ж</v>
      </c>
      <c r="D41" s="30">
        <f>ПДД!D41</f>
        <v>0</v>
      </c>
      <c r="E41" s="31">
        <f>ПДД!E41</f>
        <v>39371</v>
      </c>
      <c r="F41" s="70">
        <v>0</v>
      </c>
      <c r="G41" s="10"/>
      <c r="H41" s="139"/>
      <c r="I41" s="136"/>
      <c r="J41" s="142"/>
      <c r="K41" s="1"/>
    </row>
    <row r="42" spans="1:11" ht="12.75">
      <c r="A42" s="122"/>
      <c r="B42" s="29">
        <f>ПДД!B42</f>
        <v>0</v>
      </c>
      <c r="C42" s="29" t="str">
        <f>ПДД!C42</f>
        <v>м</v>
      </c>
      <c r="D42" s="30">
        <f>ПДД!D42</f>
        <v>0</v>
      </c>
      <c r="E42" s="31">
        <f>ПДД!E42</f>
        <v>39410</v>
      </c>
      <c r="F42" s="70">
        <v>0</v>
      </c>
      <c r="G42" s="10"/>
      <c r="H42" s="139"/>
      <c r="I42" s="136"/>
      <c r="J42" s="142"/>
      <c r="K42" s="1"/>
    </row>
    <row r="43" spans="1:11" ht="12.75">
      <c r="A43" s="123"/>
      <c r="B43" s="29">
        <f>ПДД!B43</f>
        <v>0</v>
      </c>
      <c r="C43" s="29" t="str">
        <f>ПДД!C43</f>
        <v>м</v>
      </c>
      <c r="D43" s="30">
        <f>ПДД!D43</f>
        <v>0</v>
      </c>
      <c r="E43" s="31">
        <f>ПДД!E43</f>
        <v>39595</v>
      </c>
      <c r="F43" s="70">
        <v>0</v>
      </c>
      <c r="G43" s="10"/>
      <c r="H43" s="140"/>
      <c r="I43" s="137"/>
      <c r="J43" s="143"/>
      <c r="K43" s="1"/>
    </row>
    <row r="44" spans="1:11" ht="12.75">
      <c r="A44" s="121">
        <f>ПДД!A44</f>
        <v>0</v>
      </c>
      <c r="B44" s="29">
        <v>42</v>
      </c>
      <c r="C44" s="55" t="str">
        <f>ПДД!C44</f>
        <v>ж</v>
      </c>
      <c r="D44" s="30">
        <f>ПДД!D44</f>
        <v>0</v>
      </c>
      <c r="E44" s="31">
        <f>ПДД!E44</f>
        <v>40793</v>
      </c>
      <c r="F44" s="70">
        <v>0</v>
      </c>
      <c r="G44" s="13"/>
      <c r="H44" s="138">
        <v>0</v>
      </c>
      <c r="I44" s="135">
        <f>F44+F45+F46+F47+H44</f>
        <v>0</v>
      </c>
      <c r="J44" s="141"/>
      <c r="K44" s="1"/>
    </row>
    <row r="45" spans="1:11" ht="12.75">
      <c r="A45" s="122"/>
      <c r="B45" s="29">
        <v>45</v>
      </c>
      <c r="C45" s="55" t="str">
        <f>ПДД!C45</f>
        <v>ж</v>
      </c>
      <c r="D45" s="30">
        <f>ПДД!D45</f>
        <v>0</v>
      </c>
      <c r="E45" s="31">
        <f>ПДД!E45</f>
        <v>40719</v>
      </c>
      <c r="F45" s="70">
        <v>0</v>
      </c>
      <c r="G45" s="10"/>
      <c r="H45" s="139"/>
      <c r="I45" s="136"/>
      <c r="J45" s="142"/>
      <c r="K45" s="1"/>
    </row>
    <row r="46" spans="1:11" ht="12.75">
      <c r="A46" s="122"/>
      <c r="B46" s="29">
        <v>43</v>
      </c>
      <c r="C46" s="29" t="str">
        <f>ПДД!C46</f>
        <v>м</v>
      </c>
      <c r="D46" s="30">
        <f>ПДД!D46</f>
        <v>0</v>
      </c>
      <c r="E46" s="31">
        <f>ПДД!E46</f>
        <v>40637</v>
      </c>
      <c r="F46" s="70">
        <v>0</v>
      </c>
      <c r="G46" s="10"/>
      <c r="H46" s="139"/>
      <c r="I46" s="136"/>
      <c r="J46" s="142"/>
      <c r="K46" s="1"/>
    </row>
    <row r="47" spans="1:11" ht="12.75">
      <c r="A47" s="123"/>
      <c r="B47" s="29">
        <v>46</v>
      </c>
      <c r="C47" s="29" t="str">
        <f>ПДД!C47</f>
        <v>м</v>
      </c>
      <c r="D47" s="30">
        <f>ПДД!D47</f>
        <v>0</v>
      </c>
      <c r="E47" s="31">
        <f>ПДД!E47</f>
        <v>40660</v>
      </c>
      <c r="F47" s="70">
        <v>0</v>
      </c>
      <c r="G47" s="10"/>
      <c r="H47" s="140"/>
      <c r="I47" s="137"/>
      <c r="J47" s="143"/>
      <c r="K47" s="1"/>
    </row>
    <row r="48" spans="1:10" ht="12.75">
      <c r="A48" s="121">
        <f>ПДД!A48</f>
        <v>0</v>
      </c>
      <c r="B48" s="29">
        <v>48</v>
      </c>
      <c r="C48" s="55" t="str">
        <f>ПДД!C48</f>
        <v>ж</v>
      </c>
      <c r="D48" s="30">
        <f>ПДД!D48</f>
        <v>0</v>
      </c>
      <c r="E48" s="31">
        <f>ПДД!E48</f>
        <v>40526</v>
      </c>
      <c r="F48" s="70">
        <v>0</v>
      </c>
      <c r="G48" s="13"/>
      <c r="H48" s="138">
        <v>0</v>
      </c>
      <c r="I48" s="135">
        <f>F48+F49+F50+F51+H48</f>
        <v>0</v>
      </c>
      <c r="J48" s="141"/>
    </row>
    <row r="49" spans="1:10" ht="13.5" customHeight="1">
      <c r="A49" s="122"/>
      <c r="B49" s="29">
        <v>50</v>
      </c>
      <c r="C49" s="55" t="str">
        <f>ПДД!C49</f>
        <v>ж</v>
      </c>
      <c r="D49" s="30">
        <f>ПДД!D49</f>
        <v>0</v>
      </c>
      <c r="E49" s="31">
        <f>ПДД!E49</f>
        <v>40227</v>
      </c>
      <c r="F49" s="70">
        <v>0</v>
      </c>
      <c r="G49" s="10"/>
      <c r="H49" s="139"/>
      <c r="I49" s="136"/>
      <c r="J49" s="142"/>
    </row>
    <row r="50" spans="1:10" ht="12.75">
      <c r="A50" s="122"/>
      <c r="B50" s="29">
        <v>47</v>
      </c>
      <c r="C50" s="29" t="str">
        <f>ПДД!C50</f>
        <v>м</v>
      </c>
      <c r="D50" s="30">
        <f>ПДД!D50</f>
        <v>0</v>
      </c>
      <c r="E50" s="31">
        <f>ПДД!E50</f>
        <v>40660</v>
      </c>
      <c r="F50" s="70">
        <v>0</v>
      </c>
      <c r="G50" s="10"/>
      <c r="H50" s="139"/>
      <c r="I50" s="136"/>
      <c r="J50" s="142"/>
    </row>
    <row r="51" spans="1:10" ht="12.75">
      <c r="A51" s="123"/>
      <c r="B51" s="29">
        <v>49</v>
      </c>
      <c r="C51" s="29" t="str">
        <f>ПДД!C51</f>
        <v>м</v>
      </c>
      <c r="D51" s="30">
        <f>ПДД!D51</f>
        <v>0</v>
      </c>
      <c r="E51" s="31">
        <f>ПДД!E51</f>
        <v>40256</v>
      </c>
      <c r="F51" s="70">
        <v>0</v>
      </c>
      <c r="G51" s="10"/>
      <c r="H51" s="140"/>
      <c r="I51" s="137"/>
      <c r="J51" s="143"/>
    </row>
    <row r="52" spans="1:10" ht="12.75">
      <c r="A52" s="113"/>
      <c r="B52" s="113"/>
      <c r="C52" s="113"/>
      <c r="D52" s="113"/>
      <c r="E52" s="113"/>
      <c r="F52" s="134"/>
      <c r="G52" s="134"/>
      <c r="H52" s="134"/>
      <c r="I52" s="134"/>
      <c r="J52" s="134"/>
    </row>
    <row r="53" spans="1:10" ht="12.75">
      <c r="A53" s="113"/>
      <c r="B53" s="113"/>
      <c r="C53" s="113"/>
      <c r="D53" s="113"/>
      <c r="E53" s="113"/>
      <c r="F53" s="134"/>
      <c r="G53" s="134"/>
      <c r="H53" s="134"/>
      <c r="I53" s="134"/>
      <c r="J53" s="134"/>
    </row>
    <row r="54" spans="1:10" ht="12.75">
      <c r="A54" s="113"/>
      <c r="B54" s="113"/>
      <c r="C54" s="113"/>
      <c r="D54" s="113"/>
      <c r="E54" s="113"/>
      <c r="F54" s="134"/>
      <c r="G54" s="134"/>
      <c r="H54" s="134"/>
      <c r="I54" s="134"/>
      <c r="J54" s="134"/>
    </row>
    <row r="55" spans="1:10" ht="12.75">
      <c r="A55" s="1"/>
      <c r="B55" s="4"/>
      <c r="C55" s="4"/>
      <c r="D55" s="7"/>
      <c r="E55" s="7"/>
      <c r="F55" s="15"/>
      <c r="G55" s="15"/>
      <c r="H55" s="15"/>
      <c r="I55" s="16"/>
      <c r="J55" s="16"/>
    </row>
    <row r="56" spans="1:10" ht="12.75">
      <c r="A56" s="1"/>
      <c r="B56" s="4"/>
      <c r="C56" s="4"/>
      <c r="D56" s="7"/>
      <c r="E56" s="7"/>
      <c r="F56" s="15"/>
      <c r="G56" s="15"/>
      <c r="H56" s="15"/>
      <c r="I56" s="16"/>
      <c r="J56" s="16"/>
    </row>
    <row r="57" spans="1:10" ht="12.75">
      <c r="A57" s="1"/>
      <c r="B57" s="4"/>
      <c r="C57" s="4"/>
      <c r="D57" s="7"/>
      <c r="E57" s="7"/>
      <c r="F57" s="15"/>
      <c r="G57" s="15"/>
      <c r="H57" s="15"/>
      <c r="I57" s="16"/>
      <c r="J57" s="16"/>
    </row>
    <row r="58" spans="1:10" ht="12.75">
      <c r="A58" s="113"/>
      <c r="B58" s="113"/>
      <c r="C58" s="113"/>
      <c r="D58" s="113"/>
      <c r="E58" s="113"/>
      <c r="F58" s="134"/>
      <c r="G58" s="134"/>
      <c r="H58" s="134"/>
      <c r="I58" s="134"/>
      <c r="J58" s="134"/>
    </row>
    <row r="59" spans="1:10" ht="12.75">
      <c r="A59" s="113"/>
      <c r="B59" s="113"/>
      <c r="C59" s="113"/>
      <c r="D59" s="113"/>
      <c r="E59" s="113"/>
      <c r="F59" s="134"/>
      <c r="G59" s="134"/>
      <c r="H59" s="134"/>
      <c r="I59" s="134"/>
      <c r="J59" s="134"/>
    </row>
    <row r="60" spans="1:10" ht="12.75">
      <c r="A60" s="113"/>
      <c r="B60" s="113"/>
      <c r="C60" s="113"/>
      <c r="D60" s="113"/>
      <c r="E60" s="113"/>
      <c r="F60" s="134"/>
      <c r="G60" s="134"/>
      <c r="H60" s="134"/>
      <c r="I60" s="134"/>
      <c r="J60" s="134"/>
    </row>
    <row r="61" spans="1:10" ht="12.75">
      <c r="A61" s="1"/>
      <c r="B61" s="4"/>
      <c r="C61" s="4"/>
      <c r="D61" s="7"/>
      <c r="E61" s="7"/>
      <c r="F61" s="15"/>
      <c r="G61" s="15"/>
      <c r="H61" s="15"/>
      <c r="I61" s="16"/>
      <c r="J61" s="16"/>
    </row>
    <row r="62" spans="1:10" ht="12.75">
      <c r="A62" s="1"/>
      <c r="B62" s="4"/>
      <c r="C62" s="4"/>
      <c r="D62" s="7"/>
      <c r="E62" s="7"/>
      <c r="F62" s="15"/>
      <c r="G62" s="15"/>
      <c r="H62" s="15"/>
      <c r="I62" s="16"/>
      <c r="J62" s="16"/>
    </row>
    <row r="63" spans="1:10" ht="12.75">
      <c r="A63" s="1"/>
      <c r="B63" s="4"/>
      <c r="C63" s="4"/>
      <c r="D63" s="7"/>
      <c r="E63" s="7"/>
      <c r="F63" s="15"/>
      <c r="G63" s="15"/>
      <c r="H63" s="15"/>
      <c r="I63" s="16"/>
      <c r="J63" s="16"/>
    </row>
    <row r="64" spans="1:10" ht="12.75">
      <c r="A64" s="1"/>
      <c r="B64" s="4"/>
      <c r="C64" s="4"/>
      <c r="D64" s="7"/>
      <c r="E64" s="7"/>
      <c r="F64" s="15"/>
      <c r="G64" s="15"/>
      <c r="H64" s="15"/>
      <c r="I64" s="16"/>
      <c r="J64" s="16"/>
    </row>
    <row r="65" spans="1:10" ht="12.75">
      <c r="A65" s="1"/>
      <c r="B65" s="4"/>
      <c r="C65" s="4"/>
      <c r="D65" s="7"/>
      <c r="E65" s="7"/>
      <c r="F65" s="15"/>
      <c r="G65" s="15"/>
      <c r="H65" s="15"/>
      <c r="I65" s="16"/>
      <c r="J65" s="16"/>
    </row>
    <row r="66" spans="1:10" ht="12.75">
      <c r="A66" s="1"/>
      <c r="B66" s="4"/>
      <c r="C66" s="4"/>
      <c r="D66" s="7"/>
      <c r="E66" s="7"/>
      <c r="F66" s="15"/>
      <c r="G66" s="15"/>
      <c r="H66" s="15"/>
      <c r="I66" s="16"/>
      <c r="J66" s="16"/>
    </row>
    <row r="67" spans="1:10" ht="12.75">
      <c r="A67" s="1"/>
      <c r="B67" s="4"/>
      <c r="C67" s="4"/>
      <c r="D67" s="7"/>
      <c r="E67" s="7"/>
      <c r="F67" s="15"/>
      <c r="G67" s="15"/>
      <c r="H67" s="15"/>
      <c r="I67" s="16"/>
      <c r="J67" s="16"/>
    </row>
    <row r="68" spans="1:10" ht="12.75">
      <c r="A68" s="1"/>
      <c r="B68" s="4"/>
      <c r="C68" s="4"/>
      <c r="D68" s="7"/>
      <c r="E68" s="7"/>
      <c r="F68" s="15"/>
      <c r="G68" s="15"/>
      <c r="H68" s="15"/>
      <c r="I68" s="16"/>
      <c r="J68" s="16"/>
    </row>
    <row r="69" spans="1:10" ht="12.75">
      <c r="A69" s="1"/>
      <c r="B69" s="4"/>
      <c r="C69" s="4"/>
      <c r="D69" s="7"/>
      <c r="E69" s="7"/>
      <c r="F69" s="15"/>
      <c r="G69" s="15"/>
      <c r="H69" s="15"/>
      <c r="I69" s="16"/>
      <c r="J69" s="16"/>
    </row>
    <row r="70" spans="1:10" ht="12.75">
      <c r="A70" s="1"/>
      <c r="B70" s="4"/>
      <c r="C70" s="4"/>
      <c r="D70" s="7"/>
      <c r="E70" s="7"/>
      <c r="F70" s="15"/>
      <c r="G70" s="15"/>
      <c r="H70" s="15"/>
      <c r="I70" s="16"/>
      <c r="J70" s="16"/>
    </row>
    <row r="71" spans="1:10" ht="12.75">
      <c r="A71" s="1"/>
      <c r="B71" s="4"/>
      <c r="C71" s="4"/>
      <c r="D71" s="7"/>
      <c r="E71" s="7"/>
      <c r="F71" s="15"/>
      <c r="G71" s="15"/>
      <c r="H71" s="15"/>
      <c r="I71" s="16"/>
      <c r="J71" s="16"/>
    </row>
    <row r="72" spans="1:10" ht="12.75">
      <c r="A72" s="1"/>
      <c r="B72" s="4"/>
      <c r="C72" s="4"/>
      <c r="D72" s="7"/>
      <c r="E72" s="7"/>
      <c r="F72" s="15"/>
      <c r="G72" s="15"/>
      <c r="H72" s="15"/>
      <c r="I72" s="16"/>
      <c r="J72" s="16"/>
    </row>
    <row r="73" spans="1:10" ht="12.75">
      <c r="A73" s="1"/>
      <c r="B73" s="4"/>
      <c r="C73" s="4"/>
      <c r="D73" s="7"/>
      <c r="E73" s="7"/>
      <c r="F73" s="15"/>
      <c r="G73" s="15"/>
      <c r="H73" s="15"/>
      <c r="I73" s="16"/>
      <c r="J73" s="16"/>
    </row>
    <row r="74" spans="1:10" ht="12.75">
      <c r="A74" s="1"/>
      <c r="B74" s="4"/>
      <c r="C74" s="4"/>
      <c r="D74" s="7"/>
      <c r="E74" s="7"/>
      <c r="F74" s="15"/>
      <c r="G74" s="15"/>
      <c r="H74" s="15"/>
      <c r="I74" s="16"/>
      <c r="J74" s="16"/>
    </row>
    <row r="75" spans="1:10" ht="12.75">
      <c r="A75" s="1"/>
      <c r="B75" s="4"/>
      <c r="C75" s="4"/>
      <c r="D75" s="7"/>
      <c r="E75" s="7"/>
      <c r="F75" s="15"/>
      <c r="G75" s="15"/>
      <c r="H75" s="15"/>
      <c r="I75" s="16"/>
      <c r="J75" s="16"/>
    </row>
    <row r="76" spans="1:10" ht="12.75">
      <c r="A76" s="1"/>
      <c r="B76" s="4"/>
      <c r="C76" s="4"/>
      <c r="D76" s="7"/>
      <c r="E76" s="7"/>
      <c r="F76" s="15"/>
      <c r="G76" s="15"/>
      <c r="H76" s="15"/>
      <c r="I76" s="16"/>
      <c r="J76" s="16"/>
    </row>
    <row r="77" spans="1:10" ht="12.75">
      <c r="A77" s="1"/>
      <c r="B77" s="4"/>
      <c r="C77" s="4"/>
      <c r="D77" s="7"/>
      <c r="E77" s="7"/>
      <c r="F77" s="15"/>
      <c r="G77" s="15"/>
      <c r="H77" s="15"/>
      <c r="I77" s="16"/>
      <c r="J77" s="16"/>
    </row>
    <row r="78" spans="1:10" ht="12.75">
      <c r="A78" s="1"/>
      <c r="B78" s="4"/>
      <c r="C78" s="4"/>
      <c r="D78" s="7"/>
      <c r="E78" s="7"/>
      <c r="F78" s="15"/>
      <c r="G78" s="15"/>
      <c r="H78" s="15"/>
      <c r="I78" s="16"/>
      <c r="J78" s="16"/>
    </row>
    <row r="79" spans="1:10" ht="12.75">
      <c r="A79" s="1"/>
      <c r="B79" s="4"/>
      <c r="C79" s="4"/>
      <c r="D79" s="7"/>
      <c r="E79" s="7"/>
      <c r="F79" s="15"/>
      <c r="G79" s="15"/>
      <c r="H79" s="15"/>
      <c r="I79" s="16"/>
      <c r="J79" s="16"/>
    </row>
    <row r="80" spans="1:10" ht="12.75">
      <c r="A80" s="1"/>
      <c r="B80" s="4"/>
      <c r="C80" s="4"/>
      <c r="D80" s="7"/>
      <c r="E80" s="7"/>
      <c r="F80" s="15"/>
      <c r="G80" s="15"/>
      <c r="H80" s="15"/>
      <c r="I80" s="16"/>
      <c r="J80" s="16"/>
    </row>
    <row r="81" spans="1:10" ht="12.75">
      <c r="A81" s="1"/>
      <c r="B81" s="4"/>
      <c r="C81" s="4"/>
      <c r="D81" s="7"/>
      <c r="E81" s="7"/>
      <c r="F81" s="15"/>
      <c r="G81" s="15"/>
      <c r="H81" s="15"/>
      <c r="I81" s="16"/>
      <c r="J81" s="16"/>
    </row>
    <row r="82" spans="1:10" ht="12.75">
      <c r="A82" s="1"/>
      <c r="B82" s="4"/>
      <c r="C82" s="4"/>
      <c r="D82" s="7"/>
      <c r="E82" s="7"/>
      <c r="F82" s="15"/>
      <c r="G82" s="15"/>
      <c r="H82" s="15"/>
      <c r="I82" s="16"/>
      <c r="J82" s="16"/>
    </row>
    <row r="83" spans="1:10" ht="12.75">
      <c r="A83" s="1"/>
      <c r="B83" s="4"/>
      <c r="C83" s="4"/>
      <c r="D83" s="7"/>
      <c r="E83" s="7"/>
      <c r="F83" s="15"/>
      <c r="G83" s="15"/>
      <c r="H83" s="15"/>
      <c r="I83" s="16"/>
      <c r="J83" s="16"/>
    </row>
    <row r="84" spans="1:10" ht="12.75">
      <c r="A84" s="1"/>
      <c r="B84" s="4"/>
      <c r="C84" s="4"/>
      <c r="D84" s="7"/>
      <c r="E84" s="7"/>
      <c r="F84" s="15"/>
      <c r="G84" s="15"/>
      <c r="H84" s="15"/>
      <c r="I84" s="16"/>
      <c r="J84" s="16"/>
    </row>
    <row r="85" spans="1:10" ht="12.75">
      <c r="A85" s="1"/>
      <c r="B85" s="4"/>
      <c r="C85" s="4"/>
      <c r="D85" s="7"/>
      <c r="E85" s="7"/>
      <c r="F85" s="15"/>
      <c r="G85" s="15"/>
      <c r="H85" s="15"/>
      <c r="I85" s="16"/>
      <c r="J85" s="16"/>
    </row>
    <row r="86" spans="1:10" ht="12.75">
      <c r="A86" s="1"/>
      <c r="B86" s="4"/>
      <c r="C86" s="4"/>
      <c r="D86" s="7"/>
      <c r="E86" s="7"/>
      <c r="F86" s="15"/>
      <c r="G86" s="15"/>
      <c r="H86" s="15"/>
      <c r="I86" s="16"/>
      <c r="J86" s="16"/>
    </row>
    <row r="87" spans="1:10" ht="12.75">
      <c r="A87" s="1"/>
      <c r="B87" s="4"/>
      <c r="C87" s="4"/>
      <c r="D87" s="7"/>
      <c r="E87" s="7"/>
      <c r="F87" s="15"/>
      <c r="G87" s="15"/>
      <c r="H87" s="15"/>
      <c r="I87" s="16"/>
      <c r="J87" s="16"/>
    </row>
    <row r="88" spans="1:10" ht="12.75">
      <c r="A88" s="1"/>
      <c r="B88" s="4"/>
      <c r="C88" s="4"/>
      <c r="D88" s="7"/>
      <c r="E88" s="7"/>
      <c r="F88" s="15"/>
      <c r="G88" s="15"/>
      <c r="H88" s="15"/>
      <c r="I88" s="16"/>
      <c r="J88" s="16"/>
    </row>
    <row r="89" spans="1:10" ht="12.75">
      <c r="A89" s="1"/>
      <c r="B89" s="4"/>
      <c r="C89" s="4"/>
      <c r="D89" s="7"/>
      <c r="E89" s="7"/>
      <c r="F89" s="15"/>
      <c r="G89" s="15"/>
      <c r="H89" s="15"/>
      <c r="I89" s="16"/>
      <c r="J89" s="16"/>
    </row>
    <row r="90" spans="1:10" ht="12.75">
      <c r="A90" s="1"/>
      <c r="B90" s="4"/>
      <c r="C90" s="4"/>
      <c r="D90" s="7"/>
      <c r="E90" s="7"/>
      <c r="F90" s="15"/>
      <c r="G90" s="15"/>
      <c r="H90" s="15"/>
      <c r="I90" s="16"/>
      <c r="J90" s="16"/>
    </row>
    <row r="91" spans="1:10" ht="12.75">
      <c r="A91" s="1"/>
      <c r="B91" s="4"/>
      <c r="C91" s="4"/>
      <c r="D91" s="7"/>
      <c r="E91" s="7"/>
      <c r="F91" s="15"/>
      <c r="G91" s="15"/>
      <c r="H91" s="15"/>
      <c r="I91" s="16"/>
      <c r="J91" s="16"/>
    </row>
    <row r="92" spans="6:10" ht="12.75">
      <c r="F92" s="18"/>
      <c r="G92" s="18"/>
      <c r="H92" s="18"/>
      <c r="I92" s="22"/>
      <c r="J92" s="22"/>
    </row>
    <row r="93" spans="6:10" ht="12.75">
      <c r="F93" s="18"/>
      <c r="G93" s="18"/>
      <c r="H93" s="18"/>
      <c r="I93" s="22"/>
      <c r="J93" s="22"/>
    </row>
    <row r="94" spans="6:10" ht="12.75">
      <c r="F94" s="18"/>
      <c r="G94" s="18"/>
      <c r="H94" s="18"/>
      <c r="I94" s="22"/>
      <c r="J94" s="22"/>
    </row>
    <row r="95" spans="6:10" ht="12.75">
      <c r="F95" s="18"/>
      <c r="G95" s="18"/>
      <c r="H95" s="18"/>
      <c r="I95" s="22"/>
      <c r="J95" s="22"/>
    </row>
    <row r="96" spans="6:10" ht="12.75">
      <c r="F96" s="18"/>
      <c r="G96" s="18"/>
      <c r="H96" s="18"/>
      <c r="I96" s="22"/>
      <c r="J96" s="22"/>
    </row>
    <row r="97" spans="6:10" ht="12.75">
      <c r="F97" s="18"/>
      <c r="G97" s="18"/>
      <c r="H97" s="18"/>
      <c r="I97" s="22"/>
      <c r="J97" s="22"/>
    </row>
    <row r="98" spans="6:10" ht="12.75">
      <c r="F98" s="18"/>
      <c r="G98" s="18"/>
      <c r="H98" s="18"/>
      <c r="I98" s="22"/>
      <c r="J98" s="22"/>
    </row>
    <row r="99" spans="6:10" ht="12.75">
      <c r="F99" s="18"/>
      <c r="G99" s="18"/>
      <c r="H99" s="18"/>
      <c r="I99" s="22"/>
      <c r="J99" s="22"/>
    </row>
    <row r="100" spans="6:10" ht="12.75">
      <c r="F100" s="18"/>
      <c r="G100" s="18"/>
      <c r="H100" s="18"/>
      <c r="I100" s="22"/>
      <c r="J100" s="22"/>
    </row>
    <row r="101" spans="6:10" ht="12.75">
      <c r="F101" s="18"/>
      <c r="G101" s="18"/>
      <c r="H101" s="18"/>
      <c r="I101" s="22"/>
      <c r="J101" s="22"/>
    </row>
    <row r="102" spans="6:10" ht="12.75">
      <c r="F102" s="18"/>
      <c r="G102" s="18"/>
      <c r="H102" s="18"/>
      <c r="I102" s="22"/>
      <c r="J102" s="22"/>
    </row>
    <row r="103" spans="6:10" ht="12.75">
      <c r="F103" s="18"/>
      <c r="G103" s="18"/>
      <c r="H103" s="18"/>
      <c r="I103" s="22"/>
      <c r="J103" s="22"/>
    </row>
    <row r="104" spans="6:10" ht="12.75">
      <c r="F104" s="18"/>
      <c r="G104" s="18"/>
      <c r="H104" s="18"/>
      <c r="I104" s="22"/>
      <c r="J104" s="22"/>
    </row>
    <row r="105" spans="6:10" ht="12.75">
      <c r="F105" s="18"/>
      <c r="G105" s="18"/>
      <c r="H105" s="18"/>
      <c r="I105" s="22"/>
      <c r="J105" s="22"/>
    </row>
    <row r="106" spans="6:10" ht="12.75">
      <c r="F106" s="18"/>
      <c r="G106" s="18"/>
      <c r="H106" s="18"/>
      <c r="I106" s="22"/>
      <c r="J106" s="22"/>
    </row>
    <row r="107" spans="6:10" ht="12.75">
      <c r="F107" s="18"/>
      <c r="G107" s="18"/>
      <c r="H107" s="18"/>
      <c r="I107" s="22"/>
      <c r="J107" s="22"/>
    </row>
    <row r="108" spans="6:10" ht="12.75">
      <c r="F108" s="18"/>
      <c r="G108" s="18"/>
      <c r="H108" s="18"/>
      <c r="I108" s="22"/>
      <c r="J108" s="22"/>
    </row>
    <row r="109" spans="6:10" ht="12.75">
      <c r="F109" s="18"/>
      <c r="G109" s="18"/>
      <c r="H109" s="18"/>
      <c r="I109" s="22"/>
      <c r="J109" s="22"/>
    </row>
    <row r="110" spans="6:10" ht="12.75">
      <c r="F110" s="18"/>
      <c r="G110" s="18"/>
      <c r="H110" s="18"/>
      <c r="I110" s="22"/>
      <c r="J110" s="22"/>
    </row>
    <row r="111" spans="6:10" ht="12.75">
      <c r="F111" s="18"/>
      <c r="G111" s="18"/>
      <c r="H111" s="18"/>
      <c r="I111" s="22"/>
      <c r="J111" s="22"/>
    </row>
    <row r="112" spans="6:10" ht="12.75">
      <c r="F112" s="18"/>
      <c r="G112" s="18"/>
      <c r="H112" s="18"/>
      <c r="I112" s="22"/>
      <c r="J112" s="22"/>
    </row>
    <row r="113" spans="6:10" ht="12.75">
      <c r="F113" s="18"/>
      <c r="G113" s="18"/>
      <c r="H113" s="18"/>
      <c r="I113" s="22"/>
      <c r="J113" s="22"/>
    </row>
    <row r="114" spans="6:10" ht="12.75">
      <c r="F114" s="18"/>
      <c r="G114" s="18"/>
      <c r="H114" s="18"/>
      <c r="I114" s="22"/>
      <c r="J114" s="22"/>
    </row>
    <row r="115" spans="6:10" ht="12.75">
      <c r="F115" s="18"/>
      <c r="G115" s="18"/>
      <c r="H115" s="18"/>
      <c r="I115" s="22"/>
      <c r="J115" s="22"/>
    </row>
    <row r="116" spans="6:10" ht="12.75">
      <c r="F116" s="18"/>
      <c r="G116" s="18"/>
      <c r="H116" s="18"/>
      <c r="I116" s="22"/>
      <c r="J116" s="22"/>
    </row>
    <row r="117" spans="6:10" ht="12.75">
      <c r="F117" s="18"/>
      <c r="G117" s="18"/>
      <c r="H117" s="18"/>
      <c r="I117" s="22"/>
      <c r="J117" s="22"/>
    </row>
    <row r="118" spans="6:10" ht="12.75">
      <c r="F118" s="18"/>
      <c r="G118" s="18"/>
      <c r="H118" s="18"/>
      <c r="I118" s="22"/>
      <c r="J118" s="22"/>
    </row>
    <row r="119" spans="6:10" ht="12.75">
      <c r="F119" s="18"/>
      <c r="G119" s="18"/>
      <c r="H119" s="18"/>
      <c r="I119" s="22"/>
      <c r="J119" s="22"/>
    </row>
    <row r="120" spans="6:10" ht="12.75">
      <c r="F120" s="18"/>
      <c r="G120" s="18"/>
      <c r="H120" s="18"/>
      <c r="I120" s="22"/>
      <c r="J120" s="22"/>
    </row>
    <row r="121" spans="6:10" ht="12.75">
      <c r="F121" s="18"/>
      <c r="G121" s="18"/>
      <c r="H121" s="18"/>
      <c r="I121" s="22"/>
      <c r="J121" s="22"/>
    </row>
    <row r="122" spans="6:10" ht="12.75">
      <c r="F122" s="18"/>
      <c r="G122" s="18"/>
      <c r="H122" s="18"/>
      <c r="I122" s="22"/>
      <c r="J122" s="22"/>
    </row>
    <row r="123" spans="6:10" ht="12.75">
      <c r="F123" s="18"/>
      <c r="G123" s="18"/>
      <c r="H123" s="18"/>
      <c r="I123" s="22"/>
      <c r="J123" s="22"/>
    </row>
    <row r="124" spans="6:10" ht="12.75">
      <c r="F124" s="18"/>
      <c r="G124" s="18"/>
      <c r="H124" s="18"/>
      <c r="I124" s="22"/>
      <c r="J124" s="22"/>
    </row>
    <row r="125" spans="6:10" ht="12.75">
      <c r="F125" s="18"/>
      <c r="G125" s="18"/>
      <c r="H125" s="18"/>
      <c r="I125" s="22"/>
      <c r="J125" s="22"/>
    </row>
    <row r="126" spans="6:10" ht="12.75">
      <c r="F126" s="18"/>
      <c r="G126" s="18"/>
      <c r="H126" s="18"/>
      <c r="I126" s="22"/>
      <c r="J126" s="22"/>
    </row>
    <row r="127" spans="6:10" ht="12.75">
      <c r="F127" s="18"/>
      <c r="G127" s="18"/>
      <c r="H127" s="18"/>
      <c r="I127" s="22"/>
      <c r="J127" s="22"/>
    </row>
    <row r="128" spans="6:10" ht="12.75">
      <c r="F128" s="18"/>
      <c r="G128" s="18"/>
      <c r="H128" s="18"/>
      <c r="I128" s="22"/>
      <c r="J128" s="22"/>
    </row>
    <row r="129" spans="6:10" ht="12.75">
      <c r="F129" s="18"/>
      <c r="G129" s="18"/>
      <c r="H129" s="18"/>
      <c r="I129" s="22"/>
      <c r="J129" s="22"/>
    </row>
    <row r="130" spans="6:10" ht="12.75">
      <c r="F130" s="18"/>
      <c r="G130" s="18"/>
      <c r="H130" s="18"/>
      <c r="I130" s="22"/>
      <c r="J130" s="22"/>
    </row>
    <row r="131" spans="6:10" ht="12.75">
      <c r="F131" s="18"/>
      <c r="G131" s="18"/>
      <c r="H131" s="18"/>
      <c r="I131" s="22"/>
      <c r="J131" s="22"/>
    </row>
    <row r="132" spans="6:10" ht="12.75">
      <c r="F132" s="18"/>
      <c r="G132" s="18"/>
      <c r="H132" s="18"/>
      <c r="I132" s="22"/>
      <c r="J132" s="22"/>
    </row>
    <row r="133" spans="6:10" ht="12.75">
      <c r="F133" s="18"/>
      <c r="G133" s="18"/>
      <c r="H133" s="18"/>
      <c r="I133" s="22"/>
      <c r="J133" s="22"/>
    </row>
    <row r="134" spans="6:10" ht="12.75">
      <c r="F134" s="18"/>
      <c r="G134" s="18"/>
      <c r="H134" s="18"/>
      <c r="I134" s="22"/>
      <c r="J134" s="22"/>
    </row>
    <row r="135" spans="6:10" ht="12.75">
      <c r="F135" s="18"/>
      <c r="G135" s="18"/>
      <c r="H135" s="18"/>
      <c r="I135" s="22"/>
      <c r="J135" s="22"/>
    </row>
    <row r="136" spans="6:10" ht="12.75">
      <c r="F136" s="18"/>
      <c r="G136" s="18"/>
      <c r="H136" s="18"/>
      <c r="I136" s="22"/>
      <c r="J136" s="22"/>
    </row>
    <row r="137" spans="6:10" ht="12.75">
      <c r="F137" s="18"/>
      <c r="G137" s="18"/>
      <c r="H137" s="18"/>
      <c r="I137" s="22"/>
      <c r="J137" s="22"/>
    </row>
    <row r="138" spans="6:10" ht="12.75">
      <c r="F138" s="18"/>
      <c r="G138" s="18"/>
      <c r="H138" s="18"/>
      <c r="I138" s="22"/>
      <c r="J138" s="22"/>
    </row>
    <row r="139" spans="6:10" ht="12.75">
      <c r="F139" s="18"/>
      <c r="G139" s="18"/>
      <c r="H139" s="18"/>
      <c r="I139" s="22"/>
      <c r="J139" s="22"/>
    </row>
  </sheetData>
  <sheetProtection password="CE28" sheet="1" formatCells="0" formatColumns="0" formatRows="0" insertColumns="0" insertRows="0" insertHyperlinks="0" deleteColumns="0" deleteRows="0" sort="0" autoFilter="0" pivotTables="0"/>
  <mergeCells count="62">
    <mergeCell ref="I36:I39"/>
    <mergeCell ref="J36:J39"/>
    <mergeCell ref="I44:I47"/>
    <mergeCell ref="I32:I35"/>
    <mergeCell ref="H36:H39"/>
    <mergeCell ref="A1:J1"/>
    <mergeCell ref="A4:A7"/>
    <mergeCell ref="A8:A11"/>
    <mergeCell ref="A12:A15"/>
    <mergeCell ref="I4:I7"/>
    <mergeCell ref="I8:I11"/>
    <mergeCell ref="I12:I15"/>
    <mergeCell ref="H4:H7"/>
    <mergeCell ref="H8:H11"/>
    <mergeCell ref="H12:H15"/>
    <mergeCell ref="A16:A19"/>
    <mergeCell ref="A20:A23"/>
    <mergeCell ref="A24:A27"/>
    <mergeCell ref="A28:A31"/>
    <mergeCell ref="A44:A47"/>
    <mergeCell ref="A40:A43"/>
    <mergeCell ref="A36:A39"/>
    <mergeCell ref="A32:A35"/>
    <mergeCell ref="J4:J7"/>
    <mergeCell ref="J8:J11"/>
    <mergeCell ref="J12:J15"/>
    <mergeCell ref="I24:I27"/>
    <mergeCell ref="I28:I31"/>
    <mergeCell ref="I20:I23"/>
    <mergeCell ref="J24:J27"/>
    <mergeCell ref="I16:I19"/>
    <mergeCell ref="J28:J31"/>
    <mergeCell ref="J16:J19"/>
    <mergeCell ref="F52:J52"/>
    <mergeCell ref="F53:J53"/>
    <mergeCell ref="J40:J43"/>
    <mergeCell ref="J44:J47"/>
    <mergeCell ref="I40:I43"/>
    <mergeCell ref="H40:H43"/>
    <mergeCell ref="J48:J51"/>
    <mergeCell ref="H44:H47"/>
    <mergeCell ref="H48:H51"/>
    <mergeCell ref="A2:J2"/>
    <mergeCell ref="A58:E58"/>
    <mergeCell ref="A59:E59"/>
    <mergeCell ref="H20:H23"/>
    <mergeCell ref="H24:H27"/>
    <mergeCell ref="H28:H31"/>
    <mergeCell ref="H32:H35"/>
    <mergeCell ref="J32:J35"/>
    <mergeCell ref="J20:J23"/>
    <mergeCell ref="H16:H19"/>
    <mergeCell ref="A48:A51"/>
    <mergeCell ref="I48:I51"/>
    <mergeCell ref="A60:E60"/>
    <mergeCell ref="F60:J60"/>
    <mergeCell ref="F59:J59"/>
    <mergeCell ref="F58:J58"/>
    <mergeCell ref="A52:E52"/>
    <mergeCell ref="A54:E54"/>
    <mergeCell ref="A53:E53"/>
    <mergeCell ref="F54:J5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9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F1"/>
    </sheetView>
  </sheetViews>
  <sheetFormatPr defaultColWidth="9.00390625" defaultRowHeight="12.75"/>
  <cols>
    <col min="1" max="1" width="19.375" style="0" customWidth="1"/>
    <col min="2" max="2" width="8.125" style="3" customWidth="1"/>
    <col min="3" max="3" width="6.25390625" style="3" customWidth="1"/>
    <col min="4" max="4" width="23.25390625" style="8" customWidth="1"/>
    <col min="5" max="5" width="11.375" style="8" customWidth="1"/>
    <col min="6" max="6" width="14.625" style="3" customWidth="1"/>
    <col min="7" max="8" width="8.375" style="2" customWidth="1"/>
    <col min="9" max="10" width="9.00390625" style="0" customWidth="1"/>
    <col min="11" max="11" width="9.00390625" style="8" customWidth="1"/>
    <col min="12" max="12" width="12.00390625" style="8" customWidth="1"/>
    <col min="13" max="13" width="11.625" style="8" customWidth="1"/>
    <col min="14" max="14" width="11.25390625" style="8" customWidth="1"/>
    <col min="15" max="15" width="11.625" style="3" customWidth="1"/>
    <col min="16" max="16" width="13.125" style="3" customWidth="1"/>
  </cols>
  <sheetData>
    <row r="1" spans="1:6" ht="16.5" customHeight="1">
      <c r="A1" s="127" t="s">
        <v>92</v>
      </c>
      <c r="B1" s="127"/>
      <c r="C1" s="127"/>
      <c r="D1" s="127"/>
      <c r="E1" s="127"/>
      <c r="F1" s="127"/>
    </row>
    <row r="2" spans="1:16" ht="22.5" customHeight="1" hidden="1">
      <c r="A2" s="114" t="s">
        <v>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05.75" customHeight="1">
      <c r="A3" s="23" t="s">
        <v>0</v>
      </c>
      <c r="B3" s="36" t="s">
        <v>1</v>
      </c>
      <c r="C3" s="52" t="s">
        <v>29</v>
      </c>
      <c r="D3" s="37" t="s">
        <v>2</v>
      </c>
      <c r="E3" s="37" t="s">
        <v>3</v>
      </c>
      <c r="F3" s="38" t="s">
        <v>12</v>
      </c>
      <c r="G3" s="50" t="s">
        <v>7</v>
      </c>
      <c r="H3" s="49" t="s">
        <v>8</v>
      </c>
      <c r="I3" s="51" t="s">
        <v>9</v>
      </c>
      <c r="J3" s="57" t="s">
        <v>26</v>
      </c>
      <c r="K3" s="56" t="s">
        <v>10</v>
      </c>
      <c r="L3" s="24" t="s">
        <v>4</v>
      </c>
      <c r="M3" s="24" t="s">
        <v>16</v>
      </c>
      <c r="N3" s="38" t="s">
        <v>19</v>
      </c>
      <c r="O3" s="24" t="s">
        <v>18</v>
      </c>
      <c r="P3" s="44" t="s">
        <v>13</v>
      </c>
    </row>
    <row r="4" spans="1:16" ht="12.75" customHeight="1">
      <c r="A4" s="121" t="str">
        <f>ПДД!A4</f>
        <v>Алькино "Зелёный свет"</v>
      </c>
      <c r="B4" s="29">
        <v>34</v>
      </c>
      <c r="C4" s="55" t="str">
        <f>ПДД!C4</f>
        <v>ж</v>
      </c>
      <c r="D4" s="30" t="str">
        <f>ПДД!D4</f>
        <v>Саярова Камиля</v>
      </c>
      <c r="E4" s="31">
        <f>ПДД!E4</f>
        <v>40688</v>
      </c>
      <c r="F4" s="71">
        <v>38</v>
      </c>
      <c r="G4" s="72">
        <v>0</v>
      </c>
      <c r="H4" s="73">
        <v>0</v>
      </c>
      <c r="I4" s="74">
        <v>40</v>
      </c>
      <c r="J4" s="75">
        <v>30</v>
      </c>
      <c r="K4" s="76">
        <v>20</v>
      </c>
      <c r="L4" s="71">
        <f>G4+H4+I4+J4+K4</f>
        <v>90</v>
      </c>
      <c r="M4" s="71">
        <f>F4+L4</f>
        <v>128</v>
      </c>
      <c r="N4" s="10"/>
      <c r="O4" s="135">
        <f>M4+M5+M6+M7</f>
        <v>477</v>
      </c>
      <c r="P4" s="144">
        <v>4</v>
      </c>
    </row>
    <row r="5" spans="1:16" ht="12.75">
      <c r="A5" s="122"/>
      <c r="B5" s="29">
        <v>33</v>
      </c>
      <c r="C5" s="55" t="str">
        <f>ПДД!C5</f>
        <v>ж</v>
      </c>
      <c r="D5" s="30" t="str">
        <f>ПДД!D5</f>
        <v>Курамшина Румия</v>
      </c>
      <c r="E5" s="31">
        <f>ПДД!E5</f>
        <v>40299</v>
      </c>
      <c r="F5" s="71">
        <v>42</v>
      </c>
      <c r="G5" s="72">
        <v>0</v>
      </c>
      <c r="H5" s="73">
        <v>0</v>
      </c>
      <c r="I5" s="74">
        <v>10</v>
      </c>
      <c r="J5" s="75">
        <v>40</v>
      </c>
      <c r="K5" s="76">
        <v>20</v>
      </c>
      <c r="L5" s="71">
        <f aca="true" t="shared" si="0" ref="L5:L51">G5+H5+I5+J5+K5</f>
        <v>70</v>
      </c>
      <c r="M5" s="71">
        <f aca="true" t="shared" si="1" ref="M5:M51">F5+L5</f>
        <v>112</v>
      </c>
      <c r="N5" s="13"/>
      <c r="O5" s="136"/>
      <c r="P5" s="145"/>
    </row>
    <row r="6" spans="1:16" ht="12.75">
      <c r="A6" s="122"/>
      <c r="B6" s="29">
        <v>31</v>
      </c>
      <c r="C6" s="29" t="str">
        <f>ПДД!C6</f>
        <v>м</v>
      </c>
      <c r="D6" s="30" t="str">
        <f>ПДД!D6</f>
        <v>Исхаков Анвар</v>
      </c>
      <c r="E6" s="31">
        <f>ПДД!E6</f>
        <v>40693</v>
      </c>
      <c r="F6" s="71">
        <v>40</v>
      </c>
      <c r="G6" s="72">
        <v>0</v>
      </c>
      <c r="H6" s="73">
        <v>40</v>
      </c>
      <c r="I6" s="74">
        <v>20</v>
      </c>
      <c r="J6" s="75">
        <v>30</v>
      </c>
      <c r="K6" s="76">
        <v>0</v>
      </c>
      <c r="L6" s="71">
        <f t="shared" si="0"/>
        <v>90</v>
      </c>
      <c r="M6" s="71">
        <f t="shared" si="1"/>
        <v>130</v>
      </c>
      <c r="N6" s="13"/>
      <c r="O6" s="136"/>
      <c r="P6" s="145"/>
    </row>
    <row r="7" spans="1:16" ht="12.75">
      <c r="A7" s="123"/>
      <c r="B7" s="29">
        <v>32</v>
      </c>
      <c r="C7" s="29" t="str">
        <f>ПДД!C7</f>
        <v>м</v>
      </c>
      <c r="D7" s="30" t="str">
        <f>ПДД!D7</f>
        <v>Юнусов Ильнур</v>
      </c>
      <c r="E7" s="31">
        <f>ПДД!E7</f>
        <v>40232</v>
      </c>
      <c r="F7" s="71">
        <v>37</v>
      </c>
      <c r="G7" s="72">
        <v>0</v>
      </c>
      <c r="H7" s="73">
        <v>0</v>
      </c>
      <c r="I7" s="74">
        <v>30</v>
      </c>
      <c r="J7" s="75">
        <v>40</v>
      </c>
      <c r="K7" s="76">
        <v>0</v>
      </c>
      <c r="L7" s="71">
        <f t="shared" si="0"/>
        <v>70</v>
      </c>
      <c r="M7" s="71">
        <f t="shared" si="1"/>
        <v>107</v>
      </c>
      <c r="N7" s="13"/>
      <c r="O7" s="137"/>
      <c r="P7" s="146"/>
    </row>
    <row r="8" spans="1:16" ht="12.75">
      <c r="A8" s="121" t="str">
        <f>ПДД!A8</f>
        <v>Алькино "Зеленая волна"</v>
      </c>
      <c r="B8" s="29">
        <v>36</v>
      </c>
      <c r="C8" s="55" t="str">
        <f>ПДД!C8</f>
        <v>ж</v>
      </c>
      <c r="D8" s="30" t="str">
        <f>ПДД!D8</f>
        <v>Калимуллина Исламия</v>
      </c>
      <c r="E8" s="31">
        <f>ПДД!E8</f>
        <v>40071</v>
      </c>
      <c r="F8" s="71">
        <v>40</v>
      </c>
      <c r="G8" s="72">
        <v>0</v>
      </c>
      <c r="H8" s="73">
        <v>0</v>
      </c>
      <c r="I8" s="74">
        <v>30</v>
      </c>
      <c r="J8" s="75">
        <v>30</v>
      </c>
      <c r="K8" s="76">
        <v>0</v>
      </c>
      <c r="L8" s="71">
        <f t="shared" si="0"/>
        <v>60</v>
      </c>
      <c r="M8" s="71">
        <f t="shared" si="1"/>
        <v>100</v>
      </c>
      <c r="N8" s="10"/>
      <c r="O8" s="135">
        <f>M8+M9+M10+M11</f>
        <v>450</v>
      </c>
      <c r="P8" s="144">
        <v>3</v>
      </c>
    </row>
    <row r="9" spans="1:16" ht="12.75">
      <c r="A9" s="122"/>
      <c r="B9" s="29">
        <v>37</v>
      </c>
      <c r="C9" s="55" t="str">
        <f>ПДД!C9</f>
        <v>ж</v>
      </c>
      <c r="D9" s="30" t="str">
        <f>ПДД!D9</f>
        <v>Латыпова Румия</v>
      </c>
      <c r="E9" s="31">
        <f>ПДД!E9</f>
        <v>40122</v>
      </c>
      <c r="F9" s="71">
        <v>44</v>
      </c>
      <c r="G9" s="72">
        <v>0</v>
      </c>
      <c r="H9" s="73">
        <v>0</v>
      </c>
      <c r="I9" s="74">
        <v>50</v>
      </c>
      <c r="J9" s="75">
        <v>30</v>
      </c>
      <c r="K9" s="76">
        <v>20</v>
      </c>
      <c r="L9" s="71">
        <f t="shared" si="0"/>
        <v>100</v>
      </c>
      <c r="M9" s="71">
        <f t="shared" si="1"/>
        <v>144</v>
      </c>
      <c r="N9" s="13"/>
      <c r="O9" s="136"/>
      <c r="P9" s="145"/>
    </row>
    <row r="10" spans="1:16" ht="12.75">
      <c r="A10" s="122"/>
      <c r="B10" s="29">
        <v>38</v>
      </c>
      <c r="C10" s="29" t="str">
        <f>ПДД!C10</f>
        <v>м</v>
      </c>
      <c r="D10" s="30" t="str">
        <f>ПДД!D10</f>
        <v>Маннанов Ильназ</v>
      </c>
      <c r="E10" s="31">
        <f>ПДД!E10</f>
        <v>40071</v>
      </c>
      <c r="F10" s="71">
        <v>37</v>
      </c>
      <c r="G10" s="72">
        <v>0</v>
      </c>
      <c r="H10" s="73">
        <v>0</v>
      </c>
      <c r="I10" s="74">
        <v>10</v>
      </c>
      <c r="J10" s="75">
        <v>40</v>
      </c>
      <c r="K10" s="76">
        <v>20</v>
      </c>
      <c r="L10" s="71">
        <f t="shared" si="0"/>
        <v>70</v>
      </c>
      <c r="M10" s="71">
        <f t="shared" si="1"/>
        <v>107</v>
      </c>
      <c r="N10" s="10"/>
      <c r="O10" s="136"/>
      <c r="P10" s="145"/>
    </row>
    <row r="11" spans="1:16" ht="12.75">
      <c r="A11" s="123"/>
      <c r="B11" s="29">
        <v>39</v>
      </c>
      <c r="C11" s="29" t="str">
        <f>ПДД!C11</f>
        <v>м</v>
      </c>
      <c r="D11" s="30" t="str">
        <f>ПДД!D11</f>
        <v>Саликов Руфиль</v>
      </c>
      <c r="E11" s="31">
        <f>ПДД!E11</f>
        <v>40153</v>
      </c>
      <c r="F11" s="71">
        <v>39</v>
      </c>
      <c r="G11" s="72">
        <v>0</v>
      </c>
      <c r="H11" s="73">
        <v>0</v>
      </c>
      <c r="I11" s="74">
        <v>0</v>
      </c>
      <c r="J11" s="75">
        <v>40</v>
      </c>
      <c r="K11" s="76">
        <v>20</v>
      </c>
      <c r="L11" s="71">
        <f t="shared" si="0"/>
        <v>60</v>
      </c>
      <c r="M11" s="71">
        <f t="shared" si="1"/>
        <v>99</v>
      </c>
      <c r="N11" s="10"/>
      <c r="O11" s="137"/>
      <c r="P11" s="146"/>
    </row>
    <row r="12" spans="1:16" ht="12.75" customHeight="1">
      <c r="A12" s="121" t="str">
        <f>ПДД!A12</f>
        <v>Подбельск "Патруль"ЦВР</v>
      </c>
      <c r="B12" s="29">
        <v>22</v>
      </c>
      <c r="C12" s="55" t="str">
        <f>ПДД!C12</f>
        <v>ж</v>
      </c>
      <c r="D12" s="30" t="str">
        <f>ПДД!D12</f>
        <v>Жданова Ольга</v>
      </c>
      <c r="E12" s="31">
        <f>ПДД!E12</f>
        <v>40058</v>
      </c>
      <c r="F12" s="71">
        <v>49</v>
      </c>
      <c r="G12" s="72">
        <v>0</v>
      </c>
      <c r="H12" s="73">
        <v>0</v>
      </c>
      <c r="I12" s="74">
        <v>20</v>
      </c>
      <c r="J12" s="75">
        <v>30</v>
      </c>
      <c r="K12" s="76">
        <v>0</v>
      </c>
      <c r="L12" s="71">
        <f t="shared" si="0"/>
        <v>50</v>
      </c>
      <c r="M12" s="71">
        <f t="shared" si="1"/>
        <v>99</v>
      </c>
      <c r="N12" s="10"/>
      <c r="O12" s="135">
        <f>M12+M13+M14+M15</f>
        <v>430</v>
      </c>
      <c r="P12" s="144">
        <v>1</v>
      </c>
    </row>
    <row r="13" spans="1:16" ht="13.5" customHeight="1">
      <c r="A13" s="122"/>
      <c r="B13" s="29">
        <v>23</v>
      </c>
      <c r="C13" s="55" t="str">
        <f>ПДД!C13</f>
        <v>ж</v>
      </c>
      <c r="D13" s="30" t="str">
        <f>ПДД!D13</f>
        <v>Головина Анна</v>
      </c>
      <c r="E13" s="31">
        <f>ПДД!E13</f>
        <v>40184</v>
      </c>
      <c r="F13" s="71">
        <v>44</v>
      </c>
      <c r="G13" s="72">
        <v>0</v>
      </c>
      <c r="H13" s="73">
        <v>0</v>
      </c>
      <c r="I13" s="74">
        <v>10</v>
      </c>
      <c r="J13" s="75">
        <v>40</v>
      </c>
      <c r="K13" s="76">
        <v>50</v>
      </c>
      <c r="L13" s="71">
        <f t="shared" si="0"/>
        <v>100</v>
      </c>
      <c r="M13" s="71">
        <f t="shared" si="1"/>
        <v>144</v>
      </c>
      <c r="N13" s="10"/>
      <c r="O13" s="136"/>
      <c r="P13" s="145"/>
    </row>
    <row r="14" spans="1:16" ht="12.75" customHeight="1">
      <c r="A14" s="122"/>
      <c r="B14" s="29">
        <v>20</v>
      </c>
      <c r="C14" s="29" t="str">
        <f>ПДД!C14</f>
        <v>м</v>
      </c>
      <c r="D14" s="30" t="str">
        <f>ПДД!D14</f>
        <v>Рублёв Ярослав</v>
      </c>
      <c r="E14" s="31">
        <f>ПДД!E14</f>
        <v>39889</v>
      </c>
      <c r="F14" s="71">
        <v>41</v>
      </c>
      <c r="G14" s="72">
        <v>0</v>
      </c>
      <c r="H14" s="73">
        <v>0</v>
      </c>
      <c r="I14" s="74">
        <v>30</v>
      </c>
      <c r="J14" s="75">
        <v>30</v>
      </c>
      <c r="K14" s="76">
        <v>0</v>
      </c>
      <c r="L14" s="71">
        <f t="shared" si="0"/>
        <v>60</v>
      </c>
      <c r="M14" s="71">
        <f t="shared" si="1"/>
        <v>101</v>
      </c>
      <c r="N14" s="10"/>
      <c r="O14" s="136"/>
      <c r="P14" s="145"/>
    </row>
    <row r="15" spans="1:16" ht="13.5" customHeight="1">
      <c r="A15" s="123"/>
      <c r="B15" s="29">
        <v>21</v>
      </c>
      <c r="C15" s="29" t="str">
        <f>ПДД!C15</f>
        <v>м</v>
      </c>
      <c r="D15" s="30" t="str">
        <f>ПДД!D15</f>
        <v>Душаев Глеб</v>
      </c>
      <c r="E15" s="31">
        <f>ПДД!E15</f>
        <v>39856</v>
      </c>
      <c r="F15" s="71">
        <v>46</v>
      </c>
      <c r="G15" s="72">
        <v>0</v>
      </c>
      <c r="H15" s="73">
        <v>0</v>
      </c>
      <c r="I15" s="74">
        <v>10</v>
      </c>
      <c r="J15" s="75">
        <v>30</v>
      </c>
      <c r="K15" s="76">
        <v>0</v>
      </c>
      <c r="L15" s="71">
        <f t="shared" si="0"/>
        <v>40</v>
      </c>
      <c r="M15" s="71">
        <f t="shared" si="1"/>
        <v>86</v>
      </c>
      <c r="N15" s="13"/>
      <c r="O15" s="137"/>
      <c r="P15" s="146"/>
    </row>
    <row r="16" spans="1:16" ht="12.75" customHeight="1">
      <c r="A16" s="121" t="str">
        <f>ПДД!A16</f>
        <v>Подбельск "Подбельский Патруль" </v>
      </c>
      <c r="B16" s="29">
        <v>25</v>
      </c>
      <c r="C16" s="55" t="str">
        <f>ПДД!C16</f>
        <v>ж</v>
      </c>
      <c r="D16" s="30" t="str">
        <f>ПДД!D16</f>
        <v>Уздяева Анна</v>
      </c>
      <c r="E16" s="31">
        <f>ПДД!E16</f>
        <v>40042</v>
      </c>
      <c r="F16" s="71">
        <v>51</v>
      </c>
      <c r="G16" s="72">
        <v>20</v>
      </c>
      <c r="H16" s="73">
        <v>70</v>
      </c>
      <c r="I16" s="74">
        <v>10</v>
      </c>
      <c r="J16" s="75">
        <v>40</v>
      </c>
      <c r="K16" s="76">
        <v>20</v>
      </c>
      <c r="L16" s="71">
        <f t="shared" si="0"/>
        <v>160</v>
      </c>
      <c r="M16" s="71">
        <f t="shared" si="1"/>
        <v>211</v>
      </c>
      <c r="N16" s="10"/>
      <c r="O16" s="135">
        <f>M16+M17+M18+M19</f>
        <v>562</v>
      </c>
      <c r="P16" s="144">
        <v>5</v>
      </c>
    </row>
    <row r="17" spans="1:16" ht="12.75">
      <c r="A17" s="122"/>
      <c r="B17" s="29">
        <v>28</v>
      </c>
      <c r="C17" s="55" t="str">
        <f>ПДД!C17</f>
        <v>ж</v>
      </c>
      <c r="D17" s="30" t="str">
        <f>ПДД!D17</f>
        <v>Лашкова Наталья</v>
      </c>
      <c r="E17" s="31">
        <f>ПДД!E17</f>
        <v>40840</v>
      </c>
      <c r="F17" s="71">
        <v>59</v>
      </c>
      <c r="G17" s="72">
        <v>10</v>
      </c>
      <c r="H17" s="73">
        <v>70</v>
      </c>
      <c r="I17" s="74">
        <v>0</v>
      </c>
      <c r="J17" s="75">
        <v>30</v>
      </c>
      <c r="K17" s="76">
        <v>0</v>
      </c>
      <c r="L17" s="71">
        <f t="shared" si="0"/>
        <v>110</v>
      </c>
      <c r="M17" s="71">
        <f t="shared" si="1"/>
        <v>169</v>
      </c>
      <c r="N17" s="13"/>
      <c r="O17" s="136"/>
      <c r="P17" s="145"/>
    </row>
    <row r="18" spans="1:16" ht="12.75">
      <c r="A18" s="122"/>
      <c r="B18" s="29">
        <v>29</v>
      </c>
      <c r="C18" s="29" t="str">
        <f>ПДД!C18</f>
        <v>м</v>
      </c>
      <c r="D18" s="30" t="str">
        <f>ПДД!D18</f>
        <v>Горлач Степан</v>
      </c>
      <c r="E18" s="31">
        <f>ПДД!E18</f>
        <v>40670</v>
      </c>
      <c r="F18" s="71">
        <v>44</v>
      </c>
      <c r="G18" s="72">
        <v>0</v>
      </c>
      <c r="H18" s="73">
        <v>0</v>
      </c>
      <c r="I18" s="74">
        <v>20</v>
      </c>
      <c r="J18" s="75">
        <v>30</v>
      </c>
      <c r="K18" s="76">
        <v>0</v>
      </c>
      <c r="L18" s="71">
        <f t="shared" si="0"/>
        <v>50</v>
      </c>
      <c r="M18" s="71">
        <f t="shared" si="1"/>
        <v>94</v>
      </c>
      <c r="N18" s="13"/>
      <c r="O18" s="136"/>
      <c r="P18" s="145"/>
    </row>
    <row r="19" spans="1:16" ht="12.75">
      <c r="A19" s="123"/>
      <c r="B19" s="29">
        <v>30</v>
      </c>
      <c r="C19" s="29" t="str">
        <f>ПДД!C19</f>
        <v>м</v>
      </c>
      <c r="D19" s="30" t="str">
        <f>ПДД!D19</f>
        <v>Сидоров Никита</v>
      </c>
      <c r="E19" s="31">
        <f>ПДД!E19</f>
        <v>40975</v>
      </c>
      <c r="F19" s="71">
        <v>48</v>
      </c>
      <c r="G19" s="72">
        <v>0</v>
      </c>
      <c r="H19" s="73">
        <v>0</v>
      </c>
      <c r="I19" s="74">
        <v>0</v>
      </c>
      <c r="J19" s="75">
        <v>40</v>
      </c>
      <c r="K19" s="76">
        <v>0</v>
      </c>
      <c r="L19" s="71">
        <f t="shared" si="0"/>
        <v>40</v>
      </c>
      <c r="M19" s="71">
        <f t="shared" si="1"/>
        <v>88</v>
      </c>
      <c r="N19" s="13"/>
      <c r="O19" s="137"/>
      <c r="P19" s="146"/>
    </row>
    <row r="20" spans="1:16" ht="12.75" customHeight="1">
      <c r="A20" s="121" t="str">
        <f>ПДД!A20</f>
        <v>Савруха "Саврики"</v>
      </c>
      <c r="B20" s="29">
        <v>17</v>
      </c>
      <c r="C20" s="55" t="str">
        <f>ПДД!C20</f>
        <v>ж</v>
      </c>
      <c r="D20" s="30" t="str">
        <f>ПДД!D20</f>
        <v>Прохорова Анастасия</v>
      </c>
      <c r="E20" s="31">
        <f>ПДД!E20</f>
        <v>39938</v>
      </c>
      <c r="F20" s="71">
        <v>42</v>
      </c>
      <c r="G20" s="72">
        <v>20</v>
      </c>
      <c r="H20" s="73">
        <v>0</v>
      </c>
      <c r="I20" s="74">
        <v>0</v>
      </c>
      <c r="J20" s="75">
        <v>60</v>
      </c>
      <c r="K20" s="76">
        <v>20</v>
      </c>
      <c r="L20" s="71">
        <f t="shared" si="0"/>
        <v>100</v>
      </c>
      <c r="M20" s="71">
        <f t="shared" si="1"/>
        <v>142</v>
      </c>
      <c r="N20" s="13"/>
      <c r="O20" s="135">
        <f>M20+M21+M22+M23</f>
        <v>441</v>
      </c>
      <c r="P20" s="144">
        <v>2</v>
      </c>
    </row>
    <row r="21" spans="1:16" ht="12.75">
      <c r="A21" s="122"/>
      <c r="B21" s="29">
        <v>18</v>
      </c>
      <c r="C21" s="55" t="str">
        <f>ПДД!C21</f>
        <v>ж</v>
      </c>
      <c r="D21" s="30" t="str">
        <f>ПДД!D21</f>
        <v>Лещева Анастасия</v>
      </c>
      <c r="E21" s="31">
        <f>ПДД!E21</f>
        <v>40082</v>
      </c>
      <c r="F21" s="71">
        <v>41</v>
      </c>
      <c r="G21" s="72">
        <v>0</v>
      </c>
      <c r="H21" s="73">
        <v>0</v>
      </c>
      <c r="I21" s="74">
        <v>10</v>
      </c>
      <c r="J21" s="75">
        <v>40</v>
      </c>
      <c r="K21" s="76">
        <v>0</v>
      </c>
      <c r="L21" s="71">
        <f t="shared" si="0"/>
        <v>50</v>
      </c>
      <c r="M21" s="71">
        <f t="shared" si="1"/>
        <v>91</v>
      </c>
      <c r="N21" s="10"/>
      <c r="O21" s="136"/>
      <c r="P21" s="145"/>
    </row>
    <row r="22" spans="1:16" ht="12.75">
      <c r="A22" s="122"/>
      <c r="B22" s="29">
        <v>16</v>
      </c>
      <c r="C22" s="29" t="str">
        <f>ПДД!C22</f>
        <v>м</v>
      </c>
      <c r="D22" s="30" t="str">
        <f>ПДД!D22</f>
        <v>Кошкин Кирилл</v>
      </c>
      <c r="E22" s="31">
        <f>ПДД!E22</f>
        <v>39952</v>
      </c>
      <c r="F22" s="71">
        <v>38</v>
      </c>
      <c r="G22" s="72">
        <v>0</v>
      </c>
      <c r="H22" s="73">
        <v>0</v>
      </c>
      <c r="I22" s="74">
        <v>30</v>
      </c>
      <c r="J22" s="75">
        <v>30</v>
      </c>
      <c r="K22" s="76">
        <v>20</v>
      </c>
      <c r="L22" s="71">
        <f t="shared" si="0"/>
        <v>80</v>
      </c>
      <c r="M22" s="71">
        <f t="shared" si="1"/>
        <v>118</v>
      </c>
      <c r="N22" s="10"/>
      <c r="O22" s="136"/>
      <c r="P22" s="145"/>
    </row>
    <row r="23" spans="1:16" ht="12.75">
      <c r="A23" s="123"/>
      <c r="B23" s="29">
        <v>14</v>
      </c>
      <c r="C23" s="29" t="str">
        <f>ПДД!C23</f>
        <v>м</v>
      </c>
      <c r="D23" s="30" t="str">
        <f>ПДД!D23</f>
        <v>Кочергин Максим</v>
      </c>
      <c r="E23" s="31">
        <f>ПДД!E23</f>
        <v>40054</v>
      </c>
      <c r="F23" s="71">
        <v>40</v>
      </c>
      <c r="G23" s="72">
        <v>0</v>
      </c>
      <c r="H23" s="73">
        <v>0</v>
      </c>
      <c r="I23" s="74">
        <v>20</v>
      </c>
      <c r="J23" s="75">
        <v>30</v>
      </c>
      <c r="K23" s="76">
        <v>0</v>
      </c>
      <c r="L23" s="71">
        <f t="shared" si="0"/>
        <v>50</v>
      </c>
      <c r="M23" s="71">
        <f t="shared" si="1"/>
        <v>90</v>
      </c>
      <c r="N23" s="13"/>
      <c r="O23" s="137"/>
      <c r="P23" s="146"/>
    </row>
    <row r="24" spans="1:16" ht="12.75" customHeight="1">
      <c r="A24" s="121" t="str">
        <f>ПДД!A24</f>
        <v>Среднее Аверкино "Друзья Дороги" ЦВР</v>
      </c>
      <c r="B24" s="29">
        <v>42</v>
      </c>
      <c r="C24" s="55" t="str">
        <f>ПДД!C24</f>
        <v>ж</v>
      </c>
      <c r="D24" s="30" t="str">
        <f>ПДД!D24</f>
        <v>Бузуева Полина</v>
      </c>
      <c r="E24" s="31">
        <f>ПДД!E24</f>
        <v>40793</v>
      </c>
      <c r="F24" s="71">
        <v>55</v>
      </c>
      <c r="G24" s="72">
        <v>20</v>
      </c>
      <c r="H24" s="73">
        <v>0</v>
      </c>
      <c r="I24" s="74">
        <v>40</v>
      </c>
      <c r="J24" s="75">
        <v>30</v>
      </c>
      <c r="K24" s="76">
        <v>80</v>
      </c>
      <c r="L24" s="71">
        <f t="shared" si="0"/>
        <v>170</v>
      </c>
      <c r="M24" s="71">
        <f t="shared" si="1"/>
        <v>225</v>
      </c>
      <c r="N24" s="10"/>
      <c r="O24" s="135">
        <f>M24+M25+M26+M27</f>
        <v>673</v>
      </c>
      <c r="P24" s="144">
        <v>6</v>
      </c>
    </row>
    <row r="25" spans="1:16" ht="12.75">
      <c r="A25" s="122"/>
      <c r="B25" s="29">
        <v>45</v>
      </c>
      <c r="C25" s="55" t="str">
        <f>ПДД!C25</f>
        <v>ж</v>
      </c>
      <c r="D25" s="30" t="str">
        <f>ПДД!D25</f>
        <v>Ильдякова Софья</v>
      </c>
      <c r="E25" s="31">
        <f>ПДД!E25</f>
        <v>40719</v>
      </c>
      <c r="F25" s="71">
        <v>62</v>
      </c>
      <c r="G25" s="72">
        <v>0</v>
      </c>
      <c r="H25" s="73">
        <v>70</v>
      </c>
      <c r="I25" s="74">
        <v>50</v>
      </c>
      <c r="J25" s="75">
        <v>40</v>
      </c>
      <c r="K25" s="76">
        <v>50</v>
      </c>
      <c r="L25" s="71">
        <f t="shared" si="0"/>
        <v>210</v>
      </c>
      <c r="M25" s="71">
        <f t="shared" si="1"/>
        <v>272</v>
      </c>
      <c r="N25" s="10"/>
      <c r="O25" s="136"/>
      <c r="P25" s="145"/>
    </row>
    <row r="26" spans="1:16" ht="12.75">
      <c r="A26" s="122"/>
      <c r="B26" s="29">
        <v>43</v>
      </c>
      <c r="C26" s="29" t="str">
        <f>ПДД!C26</f>
        <v>м</v>
      </c>
      <c r="D26" s="30" t="str">
        <f>ПДД!D26</f>
        <v>Улендеев Леонид</v>
      </c>
      <c r="E26" s="31">
        <f>ПДД!E26</f>
        <v>40637</v>
      </c>
      <c r="F26" s="71">
        <v>44</v>
      </c>
      <c r="G26" s="72">
        <v>0</v>
      </c>
      <c r="H26" s="73">
        <v>0</v>
      </c>
      <c r="I26" s="74">
        <v>10</v>
      </c>
      <c r="J26" s="75">
        <v>30</v>
      </c>
      <c r="K26" s="76">
        <v>20</v>
      </c>
      <c r="L26" s="71">
        <f t="shared" si="0"/>
        <v>60</v>
      </c>
      <c r="M26" s="71">
        <f t="shared" si="1"/>
        <v>104</v>
      </c>
      <c r="N26" s="10"/>
      <c r="O26" s="136"/>
      <c r="P26" s="145"/>
    </row>
    <row r="27" spans="1:16" ht="12.75">
      <c r="A27" s="123"/>
      <c r="B27" s="29">
        <v>46</v>
      </c>
      <c r="C27" s="29" t="str">
        <f>ПДД!C27</f>
        <v>м</v>
      </c>
      <c r="D27" s="30" t="str">
        <f>ПДД!D27</f>
        <v>Савачаев Матвей</v>
      </c>
      <c r="E27" s="31">
        <f>ПДД!E27</f>
        <v>40660</v>
      </c>
      <c r="F27" s="71">
        <v>42</v>
      </c>
      <c r="G27" s="72">
        <v>0</v>
      </c>
      <c r="H27" s="73">
        <v>0</v>
      </c>
      <c r="I27" s="74">
        <v>0</v>
      </c>
      <c r="J27" s="75">
        <v>30</v>
      </c>
      <c r="K27" s="76">
        <v>0</v>
      </c>
      <c r="L27" s="71">
        <f t="shared" si="0"/>
        <v>30</v>
      </c>
      <c r="M27" s="71">
        <f t="shared" si="1"/>
        <v>72</v>
      </c>
      <c r="N27" s="13"/>
      <c r="O27" s="137"/>
      <c r="P27" s="146"/>
    </row>
    <row r="28" spans="1:16" ht="15.75" customHeight="1">
      <c r="A28" s="121" t="str">
        <f>ПДД!A28</f>
        <v>Среднее Аверкино "Дорожный дозор" ЦВР</v>
      </c>
      <c r="B28" s="29">
        <v>48</v>
      </c>
      <c r="C28" s="55" t="str">
        <f>ПДД!C28</f>
        <v>ж</v>
      </c>
      <c r="D28" s="30" t="str">
        <f>ПДД!D28</f>
        <v>Имангулова Анита</v>
      </c>
      <c r="E28" s="31">
        <f>ПДД!E28</f>
        <v>40526</v>
      </c>
      <c r="F28" s="71">
        <v>60</v>
      </c>
      <c r="G28" s="72">
        <v>0</v>
      </c>
      <c r="H28" s="73">
        <v>0</v>
      </c>
      <c r="I28" s="74">
        <v>40</v>
      </c>
      <c r="J28" s="75">
        <v>30</v>
      </c>
      <c r="K28" s="76">
        <v>0</v>
      </c>
      <c r="L28" s="71">
        <f t="shared" si="0"/>
        <v>70</v>
      </c>
      <c r="M28" s="71">
        <f t="shared" si="1"/>
        <v>130</v>
      </c>
      <c r="N28" s="10"/>
      <c r="O28" s="135">
        <f>M28+M29+M30+M31</f>
        <v>698</v>
      </c>
      <c r="P28" s="144">
        <v>7</v>
      </c>
    </row>
    <row r="29" spans="1:16" ht="12.75">
      <c r="A29" s="122"/>
      <c r="B29" s="29">
        <v>50</v>
      </c>
      <c r="C29" s="55" t="str">
        <f>ПДД!C29</f>
        <v>ж</v>
      </c>
      <c r="D29" s="30" t="str">
        <f>ПДД!D29</f>
        <v>Осипова Полина</v>
      </c>
      <c r="E29" s="31">
        <f>ПДД!E29</f>
        <v>40227</v>
      </c>
      <c r="F29" s="71">
        <v>42</v>
      </c>
      <c r="G29" s="72">
        <v>20</v>
      </c>
      <c r="H29" s="73">
        <v>0</v>
      </c>
      <c r="I29" s="74">
        <v>10</v>
      </c>
      <c r="J29" s="75">
        <v>30</v>
      </c>
      <c r="K29" s="76">
        <v>0</v>
      </c>
      <c r="L29" s="71">
        <f t="shared" si="0"/>
        <v>60</v>
      </c>
      <c r="M29" s="71">
        <f t="shared" si="1"/>
        <v>102</v>
      </c>
      <c r="N29" s="10"/>
      <c r="O29" s="136"/>
      <c r="P29" s="145"/>
    </row>
    <row r="30" spans="1:16" ht="15" customHeight="1">
      <c r="A30" s="122"/>
      <c r="B30" s="29">
        <v>47</v>
      </c>
      <c r="C30" s="29" t="str">
        <f>ПДД!C30</f>
        <v>м</v>
      </c>
      <c r="D30" s="30" t="str">
        <f>ПДД!D30</f>
        <v>Иванов Сергей</v>
      </c>
      <c r="E30" s="31">
        <f>ПДД!E30</f>
        <v>40660</v>
      </c>
      <c r="F30" s="71">
        <v>87</v>
      </c>
      <c r="G30" s="72">
        <v>20</v>
      </c>
      <c r="H30" s="73">
        <v>70</v>
      </c>
      <c r="I30" s="74">
        <v>50</v>
      </c>
      <c r="J30" s="75">
        <v>40</v>
      </c>
      <c r="K30" s="76">
        <v>80</v>
      </c>
      <c r="L30" s="71">
        <f t="shared" si="0"/>
        <v>260</v>
      </c>
      <c r="M30" s="71">
        <f t="shared" si="1"/>
        <v>347</v>
      </c>
      <c r="N30" s="10"/>
      <c r="O30" s="136"/>
      <c r="P30" s="145"/>
    </row>
    <row r="31" spans="1:16" ht="12.75">
      <c r="A31" s="123"/>
      <c r="B31" s="29">
        <v>49</v>
      </c>
      <c r="C31" s="29" t="str">
        <f>ПДД!C31</f>
        <v>м</v>
      </c>
      <c r="D31" s="30" t="str">
        <f>ПДД!D31</f>
        <v>Самойлов Денис</v>
      </c>
      <c r="E31" s="31">
        <f>ПДД!E31</f>
        <v>40256</v>
      </c>
      <c r="F31" s="71">
        <v>49</v>
      </c>
      <c r="G31" s="72">
        <v>0</v>
      </c>
      <c r="H31" s="73">
        <v>0</v>
      </c>
      <c r="I31" s="74">
        <v>30</v>
      </c>
      <c r="J31" s="75">
        <v>40</v>
      </c>
      <c r="K31" s="76">
        <v>0</v>
      </c>
      <c r="L31" s="71">
        <f t="shared" si="0"/>
        <v>70</v>
      </c>
      <c r="M31" s="71">
        <f t="shared" si="1"/>
        <v>119</v>
      </c>
      <c r="N31" s="13"/>
      <c r="O31" s="137"/>
      <c r="P31" s="146"/>
    </row>
    <row r="32" spans="1:16" ht="12.75" customHeight="1">
      <c r="A32" s="121">
        <f>ПДД!A32</f>
        <v>0</v>
      </c>
      <c r="B32" s="29">
        <f>ПДД!B32</f>
        <v>0</v>
      </c>
      <c r="C32" s="55" t="str">
        <f>ПДД!C32</f>
        <v>ж</v>
      </c>
      <c r="D32" s="30">
        <f>ПДД!D32</f>
        <v>0</v>
      </c>
      <c r="E32" s="31">
        <f>ПДД!E32</f>
        <v>39938</v>
      </c>
      <c r="F32" s="71">
        <v>0</v>
      </c>
      <c r="G32" s="72">
        <v>0</v>
      </c>
      <c r="H32" s="73">
        <v>0</v>
      </c>
      <c r="I32" s="74">
        <v>0</v>
      </c>
      <c r="J32" s="75">
        <v>0</v>
      </c>
      <c r="K32" s="76">
        <v>0</v>
      </c>
      <c r="L32" s="71">
        <f t="shared" si="0"/>
        <v>0</v>
      </c>
      <c r="M32" s="71">
        <f t="shared" si="1"/>
        <v>0</v>
      </c>
      <c r="N32" s="10"/>
      <c r="O32" s="135">
        <f>M32+M33+M34+M35</f>
        <v>0</v>
      </c>
      <c r="P32" s="144"/>
    </row>
    <row r="33" spans="1:16" ht="12.75">
      <c r="A33" s="122"/>
      <c r="B33" s="29">
        <f>ПДД!B33</f>
        <v>0</v>
      </c>
      <c r="C33" s="55" t="str">
        <f>ПДД!C33</f>
        <v>ж</v>
      </c>
      <c r="D33" s="30">
        <f>ПДД!D33</f>
        <v>0</v>
      </c>
      <c r="E33" s="31">
        <f>ПДД!E33</f>
        <v>40082</v>
      </c>
      <c r="F33" s="71">
        <v>0</v>
      </c>
      <c r="G33" s="72">
        <v>0</v>
      </c>
      <c r="H33" s="73">
        <v>0</v>
      </c>
      <c r="I33" s="74">
        <v>0</v>
      </c>
      <c r="J33" s="75">
        <v>0</v>
      </c>
      <c r="K33" s="76">
        <v>0</v>
      </c>
      <c r="L33" s="71">
        <f t="shared" si="0"/>
        <v>0</v>
      </c>
      <c r="M33" s="71">
        <f t="shared" si="1"/>
        <v>0</v>
      </c>
      <c r="N33" s="13"/>
      <c r="O33" s="136"/>
      <c r="P33" s="145"/>
    </row>
    <row r="34" spans="1:16" ht="15" customHeight="1">
      <c r="A34" s="122"/>
      <c r="B34" s="29">
        <f>ПДД!B34</f>
        <v>0</v>
      </c>
      <c r="C34" s="29" t="str">
        <f>ПДД!C34</f>
        <v>м</v>
      </c>
      <c r="D34" s="30">
        <f>ПДД!D34</f>
        <v>0</v>
      </c>
      <c r="E34" s="31">
        <f>ПДД!E34</f>
        <v>39952</v>
      </c>
      <c r="F34" s="71">
        <v>0</v>
      </c>
      <c r="G34" s="72">
        <v>0</v>
      </c>
      <c r="H34" s="73">
        <v>0</v>
      </c>
      <c r="I34" s="74">
        <v>0</v>
      </c>
      <c r="J34" s="75">
        <v>0</v>
      </c>
      <c r="K34" s="76">
        <v>0</v>
      </c>
      <c r="L34" s="71">
        <f t="shared" si="0"/>
        <v>0</v>
      </c>
      <c r="M34" s="71">
        <f t="shared" si="1"/>
        <v>0</v>
      </c>
      <c r="N34" s="13"/>
      <c r="O34" s="136"/>
      <c r="P34" s="145"/>
    </row>
    <row r="35" spans="1:16" ht="12.75">
      <c r="A35" s="123"/>
      <c r="B35" s="29">
        <f>ПДД!B35</f>
        <v>0</v>
      </c>
      <c r="C35" s="29" t="str">
        <f>ПДД!C35</f>
        <v>м</v>
      </c>
      <c r="D35" s="30">
        <f>ПДД!D35</f>
        <v>0</v>
      </c>
      <c r="E35" s="31">
        <f>ПДД!E35</f>
        <v>40054</v>
      </c>
      <c r="F35" s="71">
        <v>0</v>
      </c>
      <c r="G35" s="72">
        <v>0</v>
      </c>
      <c r="H35" s="73">
        <v>0</v>
      </c>
      <c r="I35" s="74">
        <v>0</v>
      </c>
      <c r="J35" s="75">
        <v>0</v>
      </c>
      <c r="K35" s="76">
        <v>0</v>
      </c>
      <c r="L35" s="71">
        <f t="shared" si="0"/>
        <v>0</v>
      </c>
      <c r="M35" s="71">
        <f t="shared" si="1"/>
        <v>0</v>
      </c>
      <c r="N35" s="10"/>
      <c r="O35" s="137"/>
      <c r="P35" s="146"/>
    </row>
    <row r="36" spans="1:16" ht="12.75" customHeight="1">
      <c r="A36" s="121">
        <f>ПДД!A36</f>
        <v>0</v>
      </c>
      <c r="B36" s="29">
        <f>ПДД!B36</f>
        <v>0</v>
      </c>
      <c r="C36" s="55" t="str">
        <f>ПДД!C36</f>
        <v>ж</v>
      </c>
      <c r="D36" s="30">
        <f>ПДД!D36</f>
        <v>0</v>
      </c>
      <c r="E36" s="31">
        <f>ПДД!E36</f>
        <v>39938</v>
      </c>
      <c r="F36" s="71">
        <v>0</v>
      </c>
      <c r="G36" s="72">
        <v>0</v>
      </c>
      <c r="H36" s="73">
        <v>0</v>
      </c>
      <c r="I36" s="74">
        <v>0</v>
      </c>
      <c r="J36" s="75">
        <v>0</v>
      </c>
      <c r="K36" s="76">
        <v>0</v>
      </c>
      <c r="L36" s="71">
        <f t="shared" si="0"/>
        <v>0</v>
      </c>
      <c r="M36" s="71">
        <f t="shared" si="1"/>
        <v>0</v>
      </c>
      <c r="N36" s="10"/>
      <c r="O36" s="135">
        <f>M36+M37+M38+M39</f>
        <v>0</v>
      </c>
      <c r="P36" s="144"/>
    </row>
    <row r="37" spans="1:16" ht="12.75">
      <c r="A37" s="122"/>
      <c r="B37" s="29">
        <f>ПДД!B37</f>
        <v>0</v>
      </c>
      <c r="C37" s="55" t="str">
        <f>ПДД!C37</f>
        <v>ж</v>
      </c>
      <c r="D37" s="30">
        <f>ПДД!D37</f>
        <v>0</v>
      </c>
      <c r="E37" s="31">
        <f>ПДД!E37</f>
        <v>40082</v>
      </c>
      <c r="F37" s="71">
        <v>0</v>
      </c>
      <c r="G37" s="72">
        <v>0</v>
      </c>
      <c r="H37" s="73">
        <v>0</v>
      </c>
      <c r="I37" s="74">
        <v>0</v>
      </c>
      <c r="J37" s="75">
        <v>0</v>
      </c>
      <c r="K37" s="76">
        <v>0</v>
      </c>
      <c r="L37" s="71">
        <f t="shared" si="0"/>
        <v>0</v>
      </c>
      <c r="M37" s="71">
        <f t="shared" si="1"/>
        <v>0</v>
      </c>
      <c r="N37" s="13"/>
      <c r="O37" s="136"/>
      <c r="P37" s="145"/>
    </row>
    <row r="38" spans="1:16" ht="12.75">
      <c r="A38" s="122"/>
      <c r="B38" s="29">
        <f>ПДД!B38</f>
        <v>0</v>
      </c>
      <c r="C38" s="29" t="str">
        <f>ПДД!C38</f>
        <v>м</v>
      </c>
      <c r="D38" s="30">
        <f>ПДД!D38</f>
        <v>0</v>
      </c>
      <c r="E38" s="31">
        <f>ПДД!E38</f>
        <v>39952</v>
      </c>
      <c r="F38" s="71">
        <v>0</v>
      </c>
      <c r="G38" s="72">
        <v>0</v>
      </c>
      <c r="H38" s="73">
        <v>0</v>
      </c>
      <c r="I38" s="74">
        <v>0</v>
      </c>
      <c r="J38" s="75">
        <v>0</v>
      </c>
      <c r="K38" s="76">
        <v>0</v>
      </c>
      <c r="L38" s="71">
        <f t="shared" si="0"/>
        <v>0</v>
      </c>
      <c r="M38" s="71">
        <f t="shared" si="1"/>
        <v>0</v>
      </c>
      <c r="N38" s="13"/>
      <c r="O38" s="136"/>
      <c r="P38" s="145"/>
    </row>
    <row r="39" spans="1:16" ht="12.75">
      <c r="A39" s="123"/>
      <c r="B39" s="29">
        <f>ПДД!B39</f>
        <v>0</v>
      </c>
      <c r="C39" s="29" t="str">
        <f>ПДД!C39</f>
        <v>м</v>
      </c>
      <c r="D39" s="30">
        <f>ПДД!D39</f>
        <v>0</v>
      </c>
      <c r="E39" s="31">
        <f>ПДД!E39</f>
        <v>40054</v>
      </c>
      <c r="F39" s="71">
        <v>0</v>
      </c>
      <c r="G39" s="72">
        <v>0</v>
      </c>
      <c r="H39" s="73">
        <v>0</v>
      </c>
      <c r="I39" s="74">
        <v>0</v>
      </c>
      <c r="J39" s="75">
        <v>0</v>
      </c>
      <c r="K39" s="76">
        <v>0</v>
      </c>
      <c r="L39" s="71">
        <f t="shared" si="0"/>
        <v>0</v>
      </c>
      <c r="M39" s="71">
        <f t="shared" si="1"/>
        <v>0</v>
      </c>
      <c r="N39" s="10"/>
      <c r="O39" s="137"/>
      <c r="P39" s="146"/>
    </row>
    <row r="40" spans="1:17" ht="12.75">
      <c r="A40" s="121">
        <f>ПДД!A40</f>
        <v>0</v>
      </c>
      <c r="B40" s="29">
        <f>ПДД!B40</f>
        <v>0</v>
      </c>
      <c r="C40" s="55" t="str">
        <f>ПДД!C40</f>
        <v>ж</v>
      </c>
      <c r="D40" s="30">
        <f>ПДД!D40</f>
        <v>0</v>
      </c>
      <c r="E40" s="31">
        <f>ПДД!E40</f>
        <v>39224</v>
      </c>
      <c r="F40" s="71">
        <v>0</v>
      </c>
      <c r="G40" s="72">
        <v>0</v>
      </c>
      <c r="H40" s="73">
        <v>0</v>
      </c>
      <c r="I40" s="74">
        <v>0</v>
      </c>
      <c r="J40" s="75">
        <v>0</v>
      </c>
      <c r="K40" s="76">
        <v>0</v>
      </c>
      <c r="L40" s="71">
        <f t="shared" si="0"/>
        <v>0</v>
      </c>
      <c r="M40" s="71">
        <f t="shared" si="1"/>
        <v>0</v>
      </c>
      <c r="N40" s="10"/>
      <c r="O40" s="135">
        <f>M40+M41+M42+M43</f>
        <v>0</v>
      </c>
      <c r="P40" s="144"/>
      <c r="Q40" s="1"/>
    </row>
    <row r="41" spans="1:17" ht="12.75">
      <c r="A41" s="122"/>
      <c r="B41" s="29">
        <f>ПДД!B41</f>
        <v>0</v>
      </c>
      <c r="C41" s="55" t="str">
        <f>ПДД!C41</f>
        <v>ж</v>
      </c>
      <c r="D41" s="30">
        <f>ПДД!D41</f>
        <v>0</v>
      </c>
      <c r="E41" s="31">
        <f>ПДД!E41</f>
        <v>39371</v>
      </c>
      <c r="F41" s="71">
        <v>0</v>
      </c>
      <c r="G41" s="72">
        <v>0</v>
      </c>
      <c r="H41" s="73">
        <v>0</v>
      </c>
      <c r="I41" s="74">
        <v>0</v>
      </c>
      <c r="J41" s="75">
        <v>0</v>
      </c>
      <c r="K41" s="76">
        <v>0</v>
      </c>
      <c r="L41" s="71">
        <f t="shared" si="0"/>
        <v>0</v>
      </c>
      <c r="M41" s="71">
        <f t="shared" si="1"/>
        <v>0</v>
      </c>
      <c r="N41" s="13"/>
      <c r="O41" s="136"/>
      <c r="P41" s="145"/>
      <c r="Q41" s="1"/>
    </row>
    <row r="42" spans="1:17" ht="12.75">
      <c r="A42" s="122"/>
      <c r="B42" s="29">
        <f>ПДД!B42</f>
        <v>0</v>
      </c>
      <c r="C42" s="29" t="str">
        <f>ПДД!C42</f>
        <v>м</v>
      </c>
      <c r="D42" s="30">
        <f>ПДД!D42</f>
        <v>0</v>
      </c>
      <c r="E42" s="31">
        <f>ПДД!E42</f>
        <v>39410</v>
      </c>
      <c r="F42" s="71">
        <v>0</v>
      </c>
      <c r="G42" s="72">
        <v>0</v>
      </c>
      <c r="H42" s="73">
        <v>0</v>
      </c>
      <c r="I42" s="74">
        <v>0</v>
      </c>
      <c r="J42" s="75">
        <v>0</v>
      </c>
      <c r="K42" s="76">
        <v>0</v>
      </c>
      <c r="L42" s="71">
        <f t="shared" si="0"/>
        <v>0</v>
      </c>
      <c r="M42" s="71">
        <f t="shared" si="1"/>
        <v>0</v>
      </c>
      <c r="N42" s="13"/>
      <c r="O42" s="136"/>
      <c r="P42" s="145"/>
      <c r="Q42" s="1"/>
    </row>
    <row r="43" spans="1:17" ht="12.75">
      <c r="A43" s="123"/>
      <c r="B43" s="29">
        <f>ПДД!B43</f>
        <v>0</v>
      </c>
      <c r="C43" s="29" t="str">
        <f>ПДД!C43</f>
        <v>м</v>
      </c>
      <c r="D43" s="30">
        <f>ПДД!D43</f>
        <v>0</v>
      </c>
      <c r="E43" s="31">
        <f>ПДД!E43</f>
        <v>39595</v>
      </c>
      <c r="F43" s="71">
        <v>0</v>
      </c>
      <c r="G43" s="72">
        <v>0</v>
      </c>
      <c r="H43" s="73">
        <v>0</v>
      </c>
      <c r="I43" s="74">
        <v>0</v>
      </c>
      <c r="J43" s="75">
        <v>0</v>
      </c>
      <c r="K43" s="76">
        <v>0</v>
      </c>
      <c r="L43" s="71">
        <f t="shared" si="0"/>
        <v>0</v>
      </c>
      <c r="M43" s="71">
        <f t="shared" si="1"/>
        <v>0</v>
      </c>
      <c r="N43" s="10"/>
      <c r="O43" s="137"/>
      <c r="P43" s="146"/>
      <c r="Q43" s="1"/>
    </row>
    <row r="44" spans="1:17" ht="12.75">
      <c r="A44" s="121">
        <f>ПДД!A44</f>
        <v>0</v>
      </c>
      <c r="B44" s="29">
        <f>ПДД!B44</f>
        <v>0</v>
      </c>
      <c r="C44" s="55" t="str">
        <f>ПДД!C44</f>
        <v>ж</v>
      </c>
      <c r="D44" s="30">
        <f>ПДД!D44</f>
        <v>0</v>
      </c>
      <c r="E44" s="31">
        <f>ПДД!E44</f>
        <v>40793</v>
      </c>
      <c r="F44" s="71">
        <v>0</v>
      </c>
      <c r="G44" s="72">
        <v>0</v>
      </c>
      <c r="H44" s="73">
        <v>0</v>
      </c>
      <c r="I44" s="74">
        <v>0</v>
      </c>
      <c r="J44" s="75">
        <v>0</v>
      </c>
      <c r="K44" s="76">
        <v>0</v>
      </c>
      <c r="L44" s="71">
        <f t="shared" si="0"/>
        <v>0</v>
      </c>
      <c r="M44" s="71">
        <f t="shared" si="1"/>
        <v>0</v>
      </c>
      <c r="N44" s="10"/>
      <c r="O44" s="135">
        <f>M44+M45+M46+M47</f>
        <v>0</v>
      </c>
      <c r="P44" s="144"/>
      <c r="Q44" s="1"/>
    </row>
    <row r="45" spans="1:17" ht="12.75">
      <c r="A45" s="122"/>
      <c r="B45" s="29">
        <f>ПДД!B45</f>
        <v>0</v>
      </c>
      <c r="C45" s="55" t="str">
        <f>ПДД!C45</f>
        <v>ж</v>
      </c>
      <c r="D45" s="30">
        <f>ПДД!D45</f>
        <v>0</v>
      </c>
      <c r="E45" s="31">
        <f>ПДД!E45</f>
        <v>40719</v>
      </c>
      <c r="F45" s="71">
        <v>0</v>
      </c>
      <c r="G45" s="72">
        <v>0</v>
      </c>
      <c r="H45" s="73">
        <v>0</v>
      </c>
      <c r="I45" s="74">
        <v>0</v>
      </c>
      <c r="J45" s="75">
        <v>0</v>
      </c>
      <c r="K45" s="76">
        <v>0</v>
      </c>
      <c r="L45" s="71">
        <f t="shared" si="0"/>
        <v>0</v>
      </c>
      <c r="M45" s="71">
        <f t="shared" si="1"/>
        <v>0</v>
      </c>
      <c r="N45" s="13"/>
      <c r="O45" s="136"/>
      <c r="P45" s="145"/>
      <c r="Q45" s="1"/>
    </row>
    <row r="46" spans="1:17" ht="12.75">
      <c r="A46" s="122"/>
      <c r="B46" s="29">
        <f>ПДД!B46</f>
        <v>0</v>
      </c>
      <c r="C46" s="29" t="str">
        <f>ПДД!C46</f>
        <v>м</v>
      </c>
      <c r="D46" s="30">
        <f>ПДД!D46</f>
        <v>0</v>
      </c>
      <c r="E46" s="31">
        <f>ПДД!E46</f>
        <v>40637</v>
      </c>
      <c r="F46" s="71">
        <v>0</v>
      </c>
      <c r="G46" s="72">
        <v>0</v>
      </c>
      <c r="H46" s="73">
        <v>0</v>
      </c>
      <c r="I46" s="74">
        <v>0</v>
      </c>
      <c r="J46" s="75">
        <v>0</v>
      </c>
      <c r="K46" s="76">
        <v>0</v>
      </c>
      <c r="L46" s="71">
        <f t="shared" si="0"/>
        <v>0</v>
      </c>
      <c r="M46" s="71">
        <f t="shared" si="1"/>
        <v>0</v>
      </c>
      <c r="N46" s="13"/>
      <c r="O46" s="136"/>
      <c r="P46" s="145"/>
      <c r="Q46" s="1"/>
    </row>
    <row r="47" spans="1:17" ht="12.75">
      <c r="A47" s="123"/>
      <c r="B47" s="29">
        <f>ПДД!B47</f>
        <v>0</v>
      </c>
      <c r="C47" s="29" t="str">
        <f>ПДД!C47</f>
        <v>м</v>
      </c>
      <c r="D47" s="30">
        <f>ПДД!D47</f>
        <v>0</v>
      </c>
      <c r="E47" s="31">
        <f>ПДД!E47</f>
        <v>40660</v>
      </c>
      <c r="F47" s="71">
        <v>0</v>
      </c>
      <c r="G47" s="72">
        <v>0</v>
      </c>
      <c r="H47" s="73">
        <v>0</v>
      </c>
      <c r="I47" s="74">
        <v>0</v>
      </c>
      <c r="J47" s="75">
        <v>0</v>
      </c>
      <c r="K47" s="76">
        <v>0</v>
      </c>
      <c r="L47" s="71">
        <f t="shared" si="0"/>
        <v>0</v>
      </c>
      <c r="M47" s="71">
        <f t="shared" si="1"/>
        <v>0</v>
      </c>
      <c r="N47" s="10"/>
      <c r="O47" s="137"/>
      <c r="P47" s="146"/>
      <c r="Q47" s="1"/>
    </row>
    <row r="48" spans="1:16" ht="12.75">
      <c r="A48" s="121">
        <f>ПДД!A48</f>
        <v>0</v>
      </c>
      <c r="B48" s="29">
        <f>ПДД!B48</f>
        <v>0</v>
      </c>
      <c r="C48" s="55" t="str">
        <f>ПДД!C48</f>
        <v>ж</v>
      </c>
      <c r="D48" s="30">
        <f>ПДД!D48</f>
        <v>0</v>
      </c>
      <c r="E48" s="31">
        <f>ПДД!E48</f>
        <v>40526</v>
      </c>
      <c r="F48" s="71">
        <v>0</v>
      </c>
      <c r="G48" s="72">
        <v>0</v>
      </c>
      <c r="H48" s="73">
        <v>0</v>
      </c>
      <c r="I48" s="74">
        <v>0</v>
      </c>
      <c r="J48" s="75">
        <v>0</v>
      </c>
      <c r="K48" s="76">
        <v>0</v>
      </c>
      <c r="L48" s="71">
        <f t="shared" si="0"/>
        <v>0</v>
      </c>
      <c r="M48" s="71">
        <f t="shared" si="1"/>
        <v>0</v>
      </c>
      <c r="N48" s="10"/>
      <c r="O48" s="135">
        <f>M48+M49+M50+M51</f>
        <v>0</v>
      </c>
      <c r="P48" s="144"/>
    </row>
    <row r="49" spans="1:16" ht="13.5" customHeight="1">
      <c r="A49" s="122"/>
      <c r="B49" s="29">
        <f>ПДД!B49</f>
        <v>0</v>
      </c>
      <c r="C49" s="55" t="str">
        <f>ПДД!C49</f>
        <v>ж</v>
      </c>
      <c r="D49" s="30">
        <f>ПДД!D49</f>
        <v>0</v>
      </c>
      <c r="E49" s="31">
        <f>ПДД!E49</f>
        <v>40227</v>
      </c>
      <c r="F49" s="71">
        <v>0</v>
      </c>
      <c r="G49" s="72">
        <v>0</v>
      </c>
      <c r="H49" s="73">
        <v>0</v>
      </c>
      <c r="I49" s="74">
        <v>0</v>
      </c>
      <c r="J49" s="75">
        <v>0</v>
      </c>
      <c r="K49" s="76">
        <v>0</v>
      </c>
      <c r="L49" s="71">
        <f t="shared" si="0"/>
        <v>0</v>
      </c>
      <c r="M49" s="71">
        <f t="shared" si="1"/>
        <v>0</v>
      </c>
      <c r="N49" s="13"/>
      <c r="O49" s="136"/>
      <c r="P49" s="145"/>
    </row>
    <row r="50" spans="1:16" ht="12.75">
      <c r="A50" s="122"/>
      <c r="B50" s="29">
        <f>ПДД!B50</f>
        <v>0</v>
      </c>
      <c r="C50" s="29" t="str">
        <f>ПДД!C50</f>
        <v>м</v>
      </c>
      <c r="D50" s="30">
        <f>ПДД!D50</f>
        <v>0</v>
      </c>
      <c r="E50" s="31">
        <f>ПДД!E50</f>
        <v>40660</v>
      </c>
      <c r="F50" s="71">
        <v>0</v>
      </c>
      <c r="G50" s="72">
        <v>0</v>
      </c>
      <c r="H50" s="73">
        <v>0</v>
      </c>
      <c r="I50" s="74">
        <v>0</v>
      </c>
      <c r="J50" s="75">
        <v>0</v>
      </c>
      <c r="K50" s="76">
        <v>0</v>
      </c>
      <c r="L50" s="71">
        <f t="shared" si="0"/>
        <v>0</v>
      </c>
      <c r="M50" s="71">
        <f t="shared" si="1"/>
        <v>0</v>
      </c>
      <c r="N50" s="13"/>
      <c r="O50" s="136"/>
      <c r="P50" s="145"/>
    </row>
    <row r="51" spans="1:16" ht="12.75">
      <c r="A51" s="123"/>
      <c r="B51" s="29">
        <f>ПДД!B51</f>
        <v>0</v>
      </c>
      <c r="C51" s="29" t="str">
        <f>ПДД!C51</f>
        <v>м</v>
      </c>
      <c r="D51" s="30">
        <f>ПДД!D51</f>
        <v>0</v>
      </c>
      <c r="E51" s="31">
        <f>ПДД!E51</f>
        <v>40256</v>
      </c>
      <c r="F51" s="71">
        <v>0</v>
      </c>
      <c r="G51" s="72">
        <v>0</v>
      </c>
      <c r="H51" s="73">
        <v>0</v>
      </c>
      <c r="I51" s="74">
        <v>0</v>
      </c>
      <c r="J51" s="75">
        <v>0</v>
      </c>
      <c r="K51" s="76">
        <v>0</v>
      </c>
      <c r="L51" s="71">
        <f t="shared" si="0"/>
        <v>0</v>
      </c>
      <c r="M51" s="71">
        <f t="shared" si="1"/>
        <v>0</v>
      </c>
      <c r="N51" s="10"/>
      <c r="O51" s="137"/>
      <c r="P51" s="146"/>
    </row>
    <row r="52" spans="1:16" ht="12.75">
      <c r="A52" s="113"/>
      <c r="B52" s="113"/>
      <c r="C52" s="113"/>
      <c r="D52" s="113"/>
      <c r="E52" s="113"/>
      <c r="F52" s="15"/>
      <c r="G52" s="16"/>
      <c r="H52" s="16"/>
      <c r="I52" s="47"/>
      <c r="J52" s="47"/>
      <c r="K52" s="17"/>
      <c r="L52" s="17"/>
      <c r="M52" s="17"/>
      <c r="N52" s="17"/>
      <c r="O52" s="18"/>
      <c r="P52" s="18"/>
    </row>
    <row r="53" spans="1:16" ht="12.75">
      <c r="A53" s="113"/>
      <c r="B53" s="113"/>
      <c r="C53" s="113"/>
      <c r="D53" s="113"/>
      <c r="E53" s="113"/>
      <c r="F53" s="15"/>
      <c r="G53" s="16"/>
      <c r="H53" s="16"/>
      <c r="I53" s="47"/>
      <c r="J53" s="47"/>
      <c r="K53" s="17"/>
      <c r="L53" s="17"/>
      <c r="M53" s="17"/>
      <c r="N53" s="17"/>
      <c r="O53" s="18"/>
      <c r="P53" s="18"/>
    </row>
    <row r="54" spans="1:16" ht="12.75">
      <c r="A54" s="113"/>
      <c r="B54" s="113"/>
      <c r="C54" s="113"/>
      <c r="D54" s="113"/>
      <c r="E54" s="113"/>
      <c r="F54" s="15"/>
      <c r="G54" s="16"/>
      <c r="H54" s="16"/>
      <c r="I54" s="47"/>
      <c r="J54" s="47"/>
      <c r="K54" s="17"/>
      <c r="L54" s="17"/>
      <c r="M54" s="17"/>
      <c r="N54" s="17"/>
      <c r="O54" s="18"/>
      <c r="P54" s="18"/>
    </row>
    <row r="55" spans="1:16" ht="12.75">
      <c r="A55" s="1"/>
      <c r="B55" s="4"/>
      <c r="C55" s="4"/>
      <c r="D55" s="7"/>
      <c r="E55" s="7"/>
      <c r="F55" s="15"/>
      <c r="G55" s="16"/>
      <c r="H55" s="16"/>
      <c r="I55" s="14"/>
      <c r="J55" s="14"/>
      <c r="K55" s="17"/>
      <c r="L55" s="17"/>
      <c r="M55" s="17"/>
      <c r="N55" s="17"/>
      <c r="O55" s="18"/>
      <c r="P55" s="18"/>
    </row>
    <row r="56" spans="1:16" ht="12.75">
      <c r="A56" s="1"/>
      <c r="B56" s="4"/>
      <c r="C56" s="4"/>
      <c r="D56" s="7"/>
      <c r="E56" s="7"/>
      <c r="F56" s="15"/>
      <c r="G56" s="16"/>
      <c r="H56" s="16"/>
      <c r="I56" s="14"/>
      <c r="J56" s="14"/>
      <c r="K56" s="17"/>
      <c r="L56" s="17"/>
      <c r="M56" s="17"/>
      <c r="N56" s="17"/>
      <c r="O56" s="18"/>
      <c r="P56" s="18"/>
    </row>
    <row r="57" spans="1:16" ht="12.75">
      <c r="A57" s="1"/>
      <c r="B57" s="4"/>
      <c r="C57" s="4"/>
      <c r="D57" s="7"/>
      <c r="E57" s="7"/>
      <c r="F57" s="15"/>
      <c r="G57" s="16"/>
      <c r="H57" s="16"/>
      <c r="I57" s="14"/>
      <c r="J57" s="14"/>
      <c r="K57" s="17"/>
      <c r="L57" s="17"/>
      <c r="M57" s="17"/>
      <c r="N57" s="17"/>
      <c r="O57" s="18"/>
      <c r="P57" s="18"/>
    </row>
    <row r="58" spans="1:16" ht="12.75">
      <c r="A58" s="113"/>
      <c r="B58" s="113"/>
      <c r="C58" s="113"/>
      <c r="D58" s="113"/>
      <c r="E58" s="113"/>
      <c r="F58" s="15"/>
      <c r="G58" s="16"/>
      <c r="H58" s="16"/>
      <c r="I58" s="47"/>
      <c r="J58" s="47"/>
      <c r="K58" s="17"/>
      <c r="L58" s="17"/>
      <c r="M58" s="17"/>
      <c r="N58" s="17"/>
      <c r="O58" s="18"/>
      <c r="P58" s="18"/>
    </row>
    <row r="59" spans="1:16" ht="12.75">
      <c r="A59" s="113"/>
      <c r="B59" s="113"/>
      <c r="C59" s="113"/>
      <c r="D59" s="113"/>
      <c r="E59" s="113"/>
      <c r="F59" s="15"/>
      <c r="G59" s="16"/>
      <c r="H59" s="16"/>
      <c r="I59" s="47"/>
      <c r="J59" s="47"/>
      <c r="K59" s="17"/>
      <c r="L59" s="17"/>
      <c r="M59" s="17"/>
      <c r="N59" s="17"/>
      <c r="O59" s="18"/>
      <c r="P59" s="18"/>
    </row>
    <row r="60" spans="1:16" ht="12.75">
      <c r="A60" s="113"/>
      <c r="B60" s="113"/>
      <c r="C60" s="113"/>
      <c r="D60" s="113"/>
      <c r="E60" s="113"/>
      <c r="F60" s="15"/>
      <c r="G60" s="16"/>
      <c r="H60" s="16"/>
      <c r="I60" s="47"/>
      <c r="J60" s="47"/>
      <c r="K60" s="17"/>
      <c r="L60" s="17"/>
      <c r="M60" s="17"/>
      <c r="N60" s="17"/>
      <c r="O60" s="18"/>
      <c r="P60" s="18"/>
    </row>
    <row r="61" spans="1:16" ht="12.75">
      <c r="A61" s="1"/>
      <c r="B61" s="4"/>
      <c r="C61" s="4"/>
      <c r="D61" s="7"/>
      <c r="E61" s="7"/>
      <c r="F61" s="15"/>
      <c r="G61" s="16"/>
      <c r="H61" s="16"/>
      <c r="I61" s="14"/>
      <c r="J61" s="14"/>
      <c r="K61" s="17"/>
      <c r="L61" s="17"/>
      <c r="M61" s="17"/>
      <c r="N61" s="17"/>
      <c r="O61" s="18"/>
      <c r="P61" s="18"/>
    </row>
    <row r="62" spans="1:16" ht="12.75">
      <c r="A62" s="1"/>
      <c r="B62" s="4"/>
      <c r="C62" s="4"/>
      <c r="D62" s="7"/>
      <c r="E62" s="7"/>
      <c r="F62" s="15"/>
      <c r="G62" s="16"/>
      <c r="H62" s="16"/>
      <c r="I62" s="14"/>
      <c r="J62" s="14"/>
      <c r="K62" s="17"/>
      <c r="L62" s="17"/>
      <c r="M62" s="17"/>
      <c r="N62" s="17"/>
      <c r="O62" s="18"/>
      <c r="P62" s="18"/>
    </row>
    <row r="63" spans="1:16" ht="12.75">
      <c r="A63" s="1"/>
      <c r="B63" s="4"/>
      <c r="C63" s="4"/>
      <c r="D63" s="7"/>
      <c r="E63" s="7"/>
      <c r="F63" s="15"/>
      <c r="G63" s="16"/>
      <c r="H63" s="16"/>
      <c r="I63" s="14"/>
      <c r="J63" s="14"/>
      <c r="K63" s="17"/>
      <c r="L63" s="17"/>
      <c r="M63" s="17"/>
      <c r="N63" s="17"/>
      <c r="O63" s="18"/>
      <c r="P63" s="18"/>
    </row>
    <row r="64" spans="1:16" ht="12.75">
      <c r="A64" s="1"/>
      <c r="B64" s="4"/>
      <c r="C64" s="4"/>
      <c r="D64" s="7"/>
      <c r="E64" s="7"/>
      <c r="F64" s="15"/>
      <c r="G64" s="16"/>
      <c r="H64" s="16"/>
      <c r="I64" s="14"/>
      <c r="J64" s="14"/>
      <c r="K64" s="17"/>
      <c r="L64" s="17"/>
      <c r="M64" s="17"/>
      <c r="N64" s="17"/>
      <c r="O64" s="18"/>
      <c r="P64" s="18"/>
    </row>
    <row r="65" spans="1:16" ht="12.75">
      <c r="A65" s="1"/>
      <c r="B65" s="4"/>
      <c r="C65" s="4"/>
      <c r="D65" s="7"/>
      <c r="E65" s="7"/>
      <c r="F65" s="15"/>
      <c r="G65" s="16"/>
      <c r="H65" s="16"/>
      <c r="I65" s="14"/>
      <c r="J65" s="14"/>
      <c r="K65" s="17"/>
      <c r="L65" s="17"/>
      <c r="M65" s="17"/>
      <c r="N65" s="17"/>
      <c r="O65" s="18"/>
      <c r="P65" s="18"/>
    </row>
    <row r="66" spans="1:16" ht="12.75">
      <c r="A66" s="1"/>
      <c r="B66" s="4"/>
      <c r="C66" s="4"/>
      <c r="D66" s="7"/>
      <c r="E66" s="7"/>
      <c r="F66" s="15"/>
      <c r="G66" s="16"/>
      <c r="H66" s="16"/>
      <c r="I66" s="14"/>
      <c r="J66" s="14"/>
      <c r="K66" s="17"/>
      <c r="L66" s="17"/>
      <c r="M66" s="17"/>
      <c r="N66" s="17"/>
      <c r="O66" s="18"/>
      <c r="P66" s="18"/>
    </row>
    <row r="67" spans="1:16" ht="12.75">
      <c r="A67" s="1"/>
      <c r="B67" s="4"/>
      <c r="C67" s="4"/>
      <c r="D67" s="7"/>
      <c r="E67" s="7"/>
      <c r="F67" s="15"/>
      <c r="G67" s="16"/>
      <c r="H67" s="16"/>
      <c r="I67" s="14"/>
      <c r="J67" s="14"/>
      <c r="K67" s="17"/>
      <c r="L67" s="17"/>
      <c r="M67" s="17"/>
      <c r="N67" s="17"/>
      <c r="O67" s="18"/>
      <c r="P67" s="18"/>
    </row>
    <row r="68" spans="1:16" ht="12.75">
      <c r="A68" s="1"/>
      <c r="B68" s="4"/>
      <c r="C68" s="4"/>
      <c r="D68" s="7"/>
      <c r="E68" s="7"/>
      <c r="F68" s="15"/>
      <c r="G68" s="16"/>
      <c r="H68" s="16"/>
      <c r="I68" s="14"/>
      <c r="J68" s="14"/>
      <c r="K68" s="17"/>
      <c r="L68" s="17"/>
      <c r="M68" s="17"/>
      <c r="N68" s="17"/>
      <c r="O68" s="18"/>
      <c r="P68" s="18"/>
    </row>
    <row r="69" spans="1:16" ht="12.75">
      <c r="A69" s="1"/>
      <c r="B69" s="4"/>
      <c r="C69" s="4"/>
      <c r="D69" s="7"/>
      <c r="E69" s="7"/>
      <c r="F69" s="15"/>
      <c r="G69" s="16"/>
      <c r="H69" s="16"/>
      <c r="I69" s="14"/>
      <c r="J69" s="14"/>
      <c r="K69" s="17"/>
      <c r="L69" s="17"/>
      <c r="M69" s="17"/>
      <c r="N69" s="17"/>
      <c r="O69" s="18"/>
      <c r="P69" s="18"/>
    </row>
    <row r="70" spans="1:16" ht="12.75">
      <c r="A70" s="1"/>
      <c r="B70" s="4"/>
      <c r="C70" s="4"/>
      <c r="D70" s="7"/>
      <c r="E70" s="7"/>
      <c r="F70" s="15"/>
      <c r="G70" s="16"/>
      <c r="H70" s="16"/>
      <c r="I70" s="14"/>
      <c r="J70" s="14"/>
      <c r="K70" s="17"/>
      <c r="L70" s="17"/>
      <c r="M70" s="17"/>
      <c r="N70" s="17"/>
      <c r="O70" s="18"/>
      <c r="P70" s="18"/>
    </row>
    <row r="71" spans="1:16" ht="12.75">
      <c r="A71" s="1"/>
      <c r="B71" s="4"/>
      <c r="C71" s="4"/>
      <c r="D71" s="7"/>
      <c r="E71" s="7"/>
      <c r="F71" s="15"/>
      <c r="G71" s="16"/>
      <c r="H71" s="16"/>
      <c r="I71" s="14"/>
      <c r="J71" s="14"/>
      <c r="K71" s="17"/>
      <c r="L71" s="17"/>
      <c r="M71" s="17"/>
      <c r="N71" s="17"/>
      <c r="O71" s="18"/>
      <c r="P71" s="18"/>
    </row>
    <row r="72" spans="1:16" ht="12.75">
      <c r="A72" s="1"/>
      <c r="B72" s="4"/>
      <c r="C72" s="4"/>
      <c r="D72" s="7"/>
      <c r="E72" s="7"/>
      <c r="F72" s="15"/>
      <c r="G72" s="16"/>
      <c r="H72" s="16"/>
      <c r="I72" s="14"/>
      <c r="J72" s="14"/>
      <c r="K72" s="17"/>
      <c r="L72" s="17"/>
      <c r="M72" s="17"/>
      <c r="N72" s="17"/>
      <c r="O72" s="18"/>
      <c r="P72" s="18"/>
    </row>
    <row r="73" spans="1:16" ht="12.75">
      <c r="A73" s="1"/>
      <c r="B73" s="4"/>
      <c r="C73" s="4"/>
      <c r="D73" s="7"/>
      <c r="E73" s="7"/>
      <c r="F73" s="15"/>
      <c r="G73" s="16"/>
      <c r="H73" s="16"/>
      <c r="I73" s="14"/>
      <c r="J73" s="14"/>
      <c r="K73" s="17"/>
      <c r="L73" s="17"/>
      <c r="M73" s="17"/>
      <c r="N73" s="17"/>
      <c r="O73" s="18"/>
      <c r="P73" s="18"/>
    </row>
    <row r="74" spans="1:16" ht="12.75">
      <c r="A74" s="1"/>
      <c r="B74" s="4"/>
      <c r="C74" s="4"/>
      <c r="D74" s="7"/>
      <c r="E74" s="7"/>
      <c r="F74" s="15"/>
      <c r="G74" s="16"/>
      <c r="H74" s="16"/>
      <c r="I74" s="14"/>
      <c r="J74" s="14"/>
      <c r="K74" s="17"/>
      <c r="L74" s="17"/>
      <c r="M74" s="17"/>
      <c r="N74" s="17"/>
      <c r="O74" s="18"/>
      <c r="P74" s="18"/>
    </row>
    <row r="75" spans="1:16" ht="12.75">
      <c r="A75" s="1"/>
      <c r="B75" s="4"/>
      <c r="C75" s="4"/>
      <c r="D75" s="7"/>
      <c r="E75" s="7"/>
      <c r="F75" s="15"/>
      <c r="G75" s="16"/>
      <c r="H75" s="16"/>
      <c r="I75" s="14"/>
      <c r="J75" s="14"/>
      <c r="K75" s="17"/>
      <c r="L75" s="17"/>
      <c r="M75" s="17"/>
      <c r="N75" s="17"/>
      <c r="O75" s="18"/>
      <c r="P75" s="18"/>
    </row>
    <row r="76" spans="1:16" ht="12.75">
      <c r="A76" s="1"/>
      <c r="B76" s="4"/>
      <c r="C76" s="4"/>
      <c r="D76" s="7"/>
      <c r="E76" s="7"/>
      <c r="F76" s="15"/>
      <c r="G76" s="16"/>
      <c r="H76" s="16"/>
      <c r="I76" s="14"/>
      <c r="J76" s="14"/>
      <c r="K76" s="17"/>
      <c r="L76" s="17"/>
      <c r="M76" s="17"/>
      <c r="N76" s="17"/>
      <c r="O76" s="18"/>
      <c r="P76" s="18"/>
    </row>
    <row r="77" spans="1:16" ht="12.75">
      <c r="A77" s="1"/>
      <c r="B77" s="4"/>
      <c r="C77" s="4"/>
      <c r="D77" s="7"/>
      <c r="E77" s="7"/>
      <c r="F77" s="15"/>
      <c r="G77" s="16"/>
      <c r="H77" s="16"/>
      <c r="I77" s="14"/>
      <c r="J77" s="14"/>
      <c r="K77" s="17"/>
      <c r="L77" s="17"/>
      <c r="M77" s="17"/>
      <c r="N77" s="17"/>
      <c r="O77" s="18"/>
      <c r="P77" s="18"/>
    </row>
    <row r="78" spans="1:16" ht="12.75">
      <c r="A78" s="1"/>
      <c r="B78" s="4"/>
      <c r="C78" s="4"/>
      <c r="D78" s="7"/>
      <c r="E78" s="7"/>
      <c r="F78" s="15"/>
      <c r="G78" s="16"/>
      <c r="H78" s="16"/>
      <c r="I78" s="14"/>
      <c r="J78" s="14"/>
      <c r="K78" s="17"/>
      <c r="L78" s="17"/>
      <c r="M78" s="17"/>
      <c r="N78" s="17"/>
      <c r="O78" s="18"/>
      <c r="P78" s="18"/>
    </row>
    <row r="79" spans="1:16" ht="12.75">
      <c r="A79" s="1"/>
      <c r="B79" s="4"/>
      <c r="C79" s="4"/>
      <c r="D79" s="7"/>
      <c r="E79" s="7"/>
      <c r="F79" s="15"/>
      <c r="G79" s="16"/>
      <c r="H79" s="16"/>
      <c r="I79" s="19"/>
      <c r="J79" s="19"/>
      <c r="K79" s="17"/>
      <c r="L79" s="17"/>
      <c r="M79" s="17"/>
      <c r="N79" s="17"/>
      <c r="O79" s="18"/>
      <c r="P79" s="18"/>
    </row>
    <row r="80" spans="1:16" ht="12.75">
      <c r="A80" s="1"/>
      <c r="B80" s="4"/>
      <c r="C80" s="4"/>
      <c r="D80" s="7"/>
      <c r="E80" s="7"/>
      <c r="F80" s="15"/>
      <c r="G80" s="16"/>
      <c r="H80" s="16"/>
      <c r="I80" s="19"/>
      <c r="J80" s="19"/>
      <c r="K80" s="17"/>
      <c r="L80" s="17"/>
      <c r="M80" s="17"/>
      <c r="N80" s="17"/>
      <c r="O80" s="18"/>
      <c r="P80" s="18"/>
    </row>
    <row r="81" spans="1:16" ht="12.75">
      <c r="A81" s="1"/>
      <c r="B81" s="4"/>
      <c r="C81" s="4"/>
      <c r="D81" s="7"/>
      <c r="E81" s="7"/>
      <c r="F81" s="15"/>
      <c r="G81" s="16"/>
      <c r="H81" s="16"/>
      <c r="I81" s="19"/>
      <c r="J81" s="19"/>
      <c r="K81" s="17"/>
      <c r="L81" s="17"/>
      <c r="M81" s="17"/>
      <c r="N81" s="17"/>
      <c r="O81" s="18"/>
      <c r="P81" s="18"/>
    </row>
    <row r="82" spans="1:16" ht="12.75">
      <c r="A82" s="1"/>
      <c r="B82" s="4"/>
      <c r="C82" s="4"/>
      <c r="D82" s="7"/>
      <c r="E82" s="7"/>
      <c r="F82" s="15"/>
      <c r="G82" s="16"/>
      <c r="H82" s="16"/>
      <c r="I82" s="19"/>
      <c r="J82" s="19"/>
      <c r="K82" s="17"/>
      <c r="L82" s="17"/>
      <c r="M82" s="17"/>
      <c r="N82" s="17"/>
      <c r="O82" s="18"/>
      <c r="P82" s="18"/>
    </row>
    <row r="83" spans="1:16" ht="12.75">
      <c r="A83" s="1"/>
      <c r="B83" s="4"/>
      <c r="C83" s="4"/>
      <c r="D83" s="7"/>
      <c r="E83" s="7"/>
      <c r="F83" s="15"/>
      <c r="G83" s="16"/>
      <c r="H83" s="16"/>
      <c r="I83" s="19"/>
      <c r="J83" s="19"/>
      <c r="K83" s="17"/>
      <c r="L83" s="17"/>
      <c r="M83" s="17"/>
      <c r="N83" s="17"/>
      <c r="O83" s="18"/>
      <c r="P83" s="18"/>
    </row>
    <row r="84" spans="1:16" ht="12.75">
      <c r="A84" s="1"/>
      <c r="B84" s="4"/>
      <c r="C84" s="4"/>
      <c r="D84" s="7"/>
      <c r="E84" s="7"/>
      <c r="F84" s="15"/>
      <c r="G84" s="16"/>
      <c r="H84" s="16"/>
      <c r="I84" s="19"/>
      <c r="J84" s="19"/>
      <c r="K84" s="17"/>
      <c r="L84" s="17"/>
      <c r="M84" s="17"/>
      <c r="N84" s="17"/>
      <c r="O84" s="18"/>
      <c r="P84" s="18"/>
    </row>
    <row r="85" spans="1:16" ht="12.75">
      <c r="A85" s="1"/>
      <c r="B85" s="4"/>
      <c r="C85" s="4"/>
      <c r="D85" s="7"/>
      <c r="E85" s="7"/>
      <c r="F85" s="15"/>
      <c r="G85" s="16"/>
      <c r="H85" s="16"/>
      <c r="I85" s="19"/>
      <c r="J85" s="19"/>
      <c r="K85" s="17"/>
      <c r="L85" s="17"/>
      <c r="M85" s="17"/>
      <c r="N85" s="17"/>
      <c r="O85" s="18"/>
      <c r="P85" s="18"/>
    </row>
    <row r="86" spans="1:16" ht="12.75">
      <c r="A86" s="1"/>
      <c r="B86" s="4"/>
      <c r="C86" s="4"/>
      <c r="D86" s="7"/>
      <c r="E86" s="7"/>
      <c r="F86" s="15"/>
      <c r="G86" s="16"/>
      <c r="H86" s="16"/>
      <c r="I86" s="19"/>
      <c r="J86" s="19"/>
      <c r="K86" s="17"/>
      <c r="L86" s="17"/>
      <c r="M86" s="17"/>
      <c r="N86" s="17"/>
      <c r="O86" s="18"/>
      <c r="P86" s="18"/>
    </row>
    <row r="87" spans="1:16" ht="12.75">
      <c r="A87" s="1"/>
      <c r="B87" s="4"/>
      <c r="C87" s="4"/>
      <c r="D87" s="7"/>
      <c r="E87" s="7"/>
      <c r="F87" s="15"/>
      <c r="G87" s="16"/>
      <c r="H87" s="16"/>
      <c r="I87" s="19"/>
      <c r="J87" s="19"/>
      <c r="K87" s="17"/>
      <c r="L87" s="17"/>
      <c r="M87" s="17"/>
      <c r="N87" s="17"/>
      <c r="O87" s="18"/>
      <c r="P87" s="18"/>
    </row>
    <row r="88" spans="1:16" ht="12.75">
      <c r="A88" s="1"/>
      <c r="B88" s="4"/>
      <c r="C88" s="4"/>
      <c r="D88" s="7"/>
      <c r="E88" s="7"/>
      <c r="F88" s="15"/>
      <c r="G88" s="16"/>
      <c r="H88" s="16"/>
      <c r="I88" s="19"/>
      <c r="J88" s="19"/>
      <c r="K88" s="17"/>
      <c r="L88" s="17"/>
      <c r="M88" s="17"/>
      <c r="N88" s="17"/>
      <c r="O88" s="18"/>
      <c r="P88" s="18"/>
    </row>
    <row r="89" spans="1:16" ht="12.75">
      <c r="A89" s="1"/>
      <c r="B89" s="4"/>
      <c r="C89" s="4"/>
      <c r="D89" s="7"/>
      <c r="E89" s="7"/>
      <c r="F89" s="15"/>
      <c r="G89" s="16"/>
      <c r="H89" s="16"/>
      <c r="I89" s="19"/>
      <c r="J89" s="19"/>
      <c r="K89" s="17"/>
      <c r="L89" s="17"/>
      <c r="M89" s="17"/>
      <c r="N89" s="17"/>
      <c r="O89" s="18"/>
      <c r="P89" s="18"/>
    </row>
    <row r="90" spans="1:16" ht="12.75">
      <c r="A90" s="1"/>
      <c r="B90" s="4"/>
      <c r="C90" s="4"/>
      <c r="D90" s="7"/>
      <c r="E90" s="7"/>
      <c r="F90" s="15"/>
      <c r="G90" s="16"/>
      <c r="H90" s="16"/>
      <c r="I90" s="19"/>
      <c r="J90" s="19"/>
      <c r="K90" s="17"/>
      <c r="L90" s="17"/>
      <c r="M90" s="17"/>
      <c r="N90" s="17"/>
      <c r="O90" s="18"/>
      <c r="P90" s="18"/>
    </row>
    <row r="91" spans="1:16" ht="12.75">
      <c r="A91" s="1"/>
      <c r="B91" s="4"/>
      <c r="C91" s="4"/>
      <c r="D91" s="7"/>
      <c r="E91" s="7"/>
      <c r="F91" s="15"/>
      <c r="G91" s="16"/>
      <c r="H91" s="16"/>
      <c r="I91" s="19"/>
      <c r="J91" s="19"/>
      <c r="K91" s="17"/>
      <c r="L91" s="17"/>
      <c r="M91" s="17"/>
      <c r="N91" s="17"/>
      <c r="O91" s="18"/>
      <c r="P91" s="18"/>
    </row>
    <row r="92" spans="6:16" ht="12.75">
      <c r="F92" s="18"/>
      <c r="G92" s="22"/>
      <c r="H92" s="22"/>
      <c r="I92" s="19"/>
      <c r="J92" s="19"/>
      <c r="K92" s="17"/>
      <c r="L92" s="17"/>
      <c r="M92" s="17"/>
      <c r="N92" s="17"/>
      <c r="O92" s="18"/>
      <c r="P92" s="18"/>
    </row>
    <row r="93" spans="6:16" ht="12.75">
      <c r="F93" s="18"/>
      <c r="G93" s="22"/>
      <c r="H93" s="22"/>
      <c r="I93" s="19"/>
      <c r="J93" s="19"/>
      <c r="K93" s="17"/>
      <c r="L93" s="17"/>
      <c r="M93" s="17"/>
      <c r="N93" s="17"/>
      <c r="O93" s="18"/>
      <c r="P93" s="18"/>
    </row>
    <row r="94" spans="6:16" ht="12.75">
      <c r="F94" s="18"/>
      <c r="G94" s="22"/>
      <c r="H94" s="22"/>
      <c r="I94" s="19"/>
      <c r="J94" s="19"/>
      <c r="K94" s="17"/>
      <c r="L94" s="17"/>
      <c r="M94" s="17"/>
      <c r="N94" s="17"/>
      <c r="O94" s="18"/>
      <c r="P94" s="18"/>
    </row>
    <row r="95" spans="6:16" ht="12.75">
      <c r="F95" s="18"/>
      <c r="G95" s="22"/>
      <c r="H95" s="22"/>
      <c r="I95" s="19"/>
      <c r="J95" s="19"/>
      <c r="K95" s="17"/>
      <c r="L95" s="17"/>
      <c r="M95" s="17"/>
      <c r="N95" s="17"/>
      <c r="O95" s="18"/>
      <c r="P95" s="18"/>
    </row>
    <row r="96" spans="6:16" ht="12.75">
      <c r="F96" s="18"/>
      <c r="G96" s="22"/>
      <c r="H96" s="22"/>
      <c r="I96" s="19"/>
      <c r="J96" s="19"/>
      <c r="K96" s="17"/>
      <c r="L96" s="17"/>
      <c r="M96" s="17"/>
      <c r="N96" s="17"/>
      <c r="O96" s="18"/>
      <c r="P96" s="18"/>
    </row>
    <row r="97" spans="6:16" ht="12.75">
      <c r="F97" s="18"/>
      <c r="G97" s="22"/>
      <c r="H97" s="22"/>
      <c r="I97" s="19"/>
      <c r="J97" s="19"/>
      <c r="K97" s="17"/>
      <c r="L97" s="17"/>
      <c r="M97" s="17"/>
      <c r="N97" s="17"/>
      <c r="O97" s="18"/>
      <c r="P97" s="18"/>
    </row>
    <row r="98" spans="6:16" ht="12.75">
      <c r="F98" s="18"/>
      <c r="G98" s="22"/>
      <c r="H98" s="22"/>
      <c r="I98" s="19"/>
      <c r="J98" s="19"/>
      <c r="K98" s="17"/>
      <c r="L98" s="17"/>
      <c r="M98" s="17"/>
      <c r="N98" s="17"/>
      <c r="O98" s="18"/>
      <c r="P98" s="18"/>
    </row>
    <row r="99" spans="6:16" ht="12.75">
      <c r="F99" s="18"/>
      <c r="G99" s="22"/>
      <c r="H99" s="22"/>
      <c r="I99" s="19"/>
      <c r="J99" s="19"/>
      <c r="K99" s="17"/>
      <c r="L99" s="17"/>
      <c r="M99" s="17"/>
      <c r="N99" s="17"/>
      <c r="O99" s="18"/>
      <c r="P99" s="18"/>
    </row>
    <row r="100" spans="6:16" ht="12.75">
      <c r="F100" s="18"/>
      <c r="G100" s="22"/>
      <c r="H100" s="22"/>
      <c r="I100" s="19"/>
      <c r="J100" s="19"/>
      <c r="K100" s="17"/>
      <c r="L100" s="17"/>
      <c r="M100" s="17"/>
      <c r="N100" s="17"/>
      <c r="O100" s="18"/>
      <c r="P100" s="18"/>
    </row>
    <row r="101" spans="6:16" ht="12.75">
      <c r="F101" s="18"/>
      <c r="G101" s="22"/>
      <c r="H101" s="22"/>
      <c r="I101" s="19"/>
      <c r="J101" s="19"/>
      <c r="K101" s="17"/>
      <c r="L101" s="17"/>
      <c r="M101" s="17"/>
      <c r="N101" s="17"/>
      <c r="O101" s="18"/>
      <c r="P101" s="18"/>
    </row>
    <row r="102" spans="6:16" ht="12.75">
      <c r="F102" s="18"/>
      <c r="G102" s="22"/>
      <c r="H102" s="22"/>
      <c r="I102" s="19"/>
      <c r="J102" s="19"/>
      <c r="K102" s="17"/>
      <c r="L102" s="17"/>
      <c r="M102" s="17"/>
      <c r="N102" s="17"/>
      <c r="O102" s="18"/>
      <c r="P102" s="18"/>
    </row>
    <row r="103" spans="6:16" ht="12.75">
      <c r="F103" s="18"/>
      <c r="G103" s="22"/>
      <c r="H103" s="22"/>
      <c r="I103" s="19"/>
      <c r="J103" s="19"/>
      <c r="K103" s="17"/>
      <c r="L103" s="17"/>
      <c r="M103" s="17"/>
      <c r="N103" s="17"/>
      <c r="O103" s="18"/>
      <c r="P103" s="18"/>
    </row>
    <row r="104" spans="6:16" ht="12.75">
      <c r="F104" s="18"/>
      <c r="G104" s="22"/>
      <c r="H104" s="22"/>
      <c r="I104" s="19"/>
      <c r="J104" s="19"/>
      <c r="K104" s="17"/>
      <c r="L104" s="17"/>
      <c r="M104" s="17"/>
      <c r="N104" s="17"/>
      <c r="O104" s="18"/>
      <c r="P104" s="18"/>
    </row>
    <row r="105" spans="6:16" ht="12.75">
      <c r="F105" s="18"/>
      <c r="G105" s="22"/>
      <c r="H105" s="22"/>
      <c r="I105" s="19"/>
      <c r="J105" s="19"/>
      <c r="K105" s="17"/>
      <c r="L105" s="17"/>
      <c r="M105" s="17"/>
      <c r="N105" s="17"/>
      <c r="O105" s="18"/>
      <c r="P105" s="18"/>
    </row>
    <row r="106" spans="6:16" ht="12.75">
      <c r="F106" s="18"/>
      <c r="G106" s="22"/>
      <c r="H106" s="22"/>
      <c r="I106" s="19"/>
      <c r="J106" s="19"/>
      <c r="K106" s="17"/>
      <c r="L106" s="17"/>
      <c r="M106" s="17"/>
      <c r="N106" s="17"/>
      <c r="O106" s="18"/>
      <c r="P106" s="18"/>
    </row>
    <row r="107" spans="6:16" ht="12.75">
      <c r="F107" s="18"/>
      <c r="G107" s="22"/>
      <c r="H107" s="22"/>
      <c r="I107" s="19"/>
      <c r="J107" s="19"/>
      <c r="K107" s="17"/>
      <c r="L107" s="17"/>
      <c r="M107" s="17"/>
      <c r="N107" s="17"/>
      <c r="O107" s="18"/>
      <c r="P107" s="18"/>
    </row>
    <row r="108" spans="6:16" ht="12.75">
      <c r="F108" s="18"/>
      <c r="G108" s="22"/>
      <c r="H108" s="22"/>
      <c r="I108" s="19"/>
      <c r="J108" s="19"/>
      <c r="K108" s="17"/>
      <c r="L108" s="17"/>
      <c r="M108" s="17"/>
      <c r="N108" s="17"/>
      <c r="O108" s="18"/>
      <c r="P108" s="18"/>
    </row>
    <row r="109" spans="6:16" ht="12.75">
      <c r="F109" s="18"/>
      <c r="G109" s="22"/>
      <c r="H109" s="22"/>
      <c r="I109" s="19"/>
      <c r="J109" s="19"/>
      <c r="K109" s="17"/>
      <c r="L109" s="17"/>
      <c r="M109" s="17"/>
      <c r="N109" s="17"/>
      <c r="O109" s="18"/>
      <c r="P109" s="18"/>
    </row>
    <row r="110" spans="6:16" ht="12.75">
      <c r="F110" s="18"/>
      <c r="G110" s="22"/>
      <c r="H110" s="22"/>
      <c r="I110" s="19"/>
      <c r="J110" s="19"/>
      <c r="K110" s="17"/>
      <c r="L110" s="17"/>
      <c r="M110" s="17"/>
      <c r="N110" s="17"/>
      <c r="O110" s="18"/>
      <c r="P110" s="18"/>
    </row>
    <row r="111" spans="6:16" ht="12.75">
      <c r="F111" s="18"/>
      <c r="G111" s="22"/>
      <c r="H111" s="22"/>
      <c r="I111" s="19"/>
      <c r="J111" s="19"/>
      <c r="K111" s="17"/>
      <c r="L111" s="17"/>
      <c r="M111" s="17"/>
      <c r="N111" s="17"/>
      <c r="O111" s="18"/>
      <c r="P111" s="18"/>
    </row>
    <row r="112" spans="6:16" ht="12.75">
      <c r="F112" s="18"/>
      <c r="G112" s="22"/>
      <c r="H112" s="22"/>
      <c r="I112" s="19"/>
      <c r="J112" s="19"/>
      <c r="K112" s="17"/>
      <c r="L112" s="17"/>
      <c r="M112" s="17"/>
      <c r="N112" s="17"/>
      <c r="O112" s="18"/>
      <c r="P112" s="18"/>
    </row>
    <row r="113" spans="6:16" ht="12.75">
      <c r="F113" s="18"/>
      <c r="G113" s="22"/>
      <c r="H113" s="22"/>
      <c r="I113" s="19"/>
      <c r="J113" s="19"/>
      <c r="K113" s="17"/>
      <c r="L113" s="17"/>
      <c r="M113" s="17"/>
      <c r="N113" s="17"/>
      <c r="O113" s="18"/>
      <c r="P113" s="18"/>
    </row>
    <row r="114" spans="6:16" ht="12.75">
      <c r="F114" s="18"/>
      <c r="G114" s="22"/>
      <c r="H114" s="22"/>
      <c r="I114" s="19"/>
      <c r="J114" s="19"/>
      <c r="K114" s="17"/>
      <c r="L114" s="17"/>
      <c r="M114" s="17"/>
      <c r="N114" s="17"/>
      <c r="O114" s="18"/>
      <c r="P114" s="18"/>
    </row>
    <row r="115" spans="6:16" ht="12.75">
      <c r="F115" s="18"/>
      <c r="G115" s="22"/>
      <c r="H115" s="22"/>
      <c r="I115" s="19"/>
      <c r="J115" s="19"/>
      <c r="K115" s="17"/>
      <c r="L115" s="17"/>
      <c r="M115" s="17"/>
      <c r="N115" s="17"/>
      <c r="O115" s="18"/>
      <c r="P115" s="18"/>
    </row>
    <row r="116" spans="6:16" ht="12.75">
      <c r="F116" s="18"/>
      <c r="G116" s="22"/>
      <c r="H116" s="22"/>
      <c r="I116" s="19"/>
      <c r="J116" s="19"/>
      <c r="K116" s="17"/>
      <c r="L116" s="17"/>
      <c r="M116" s="17"/>
      <c r="N116" s="17"/>
      <c r="O116" s="18"/>
      <c r="P116" s="18"/>
    </row>
    <row r="117" spans="6:16" ht="12.75">
      <c r="F117" s="18"/>
      <c r="G117" s="22"/>
      <c r="H117" s="22"/>
      <c r="I117" s="19"/>
      <c r="J117" s="19"/>
      <c r="K117" s="17"/>
      <c r="L117" s="17"/>
      <c r="M117" s="17"/>
      <c r="N117" s="17"/>
      <c r="O117" s="18"/>
      <c r="P117" s="18"/>
    </row>
    <row r="118" spans="6:16" ht="12.75">
      <c r="F118" s="18"/>
      <c r="G118" s="22"/>
      <c r="H118" s="22"/>
      <c r="I118" s="19"/>
      <c r="J118" s="19"/>
      <c r="K118" s="17"/>
      <c r="L118" s="17"/>
      <c r="M118" s="17"/>
      <c r="N118" s="17"/>
      <c r="O118" s="18"/>
      <c r="P118" s="18"/>
    </row>
    <row r="119" spans="6:16" ht="12.75">
      <c r="F119" s="18"/>
      <c r="G119" s="22"/>
      <c r="H119" s="22"/>
      <c r="I119" s="19"/>
      <c r="J119" s="19"/>
      <c r="K119" s="17"/>
      <c r="L119" s="17"/>
      <c r="M119" s="17"/>
      <c r="N119" s="17"/>
      <c r="O119" s="18"/>
      <c r="P119" s="18"/>
    </row>
    <row r="120" spans="6:16" ht="12.75">
      <c r="F120" s="18"/>
      <c r="G120" s="22"/>
      <c r="H120" s="22"/>
      <c r="I120" s="19"/>
      <c r="J120" s="19"/>
      <c r="K120" s="17"/>
      <c r="L120" s="17"/>
      <c r="M120" s="17"/>
      <c r="N120" s="17"/>
      <c r="O120" s="18"/>
      <c r="P120" s="18"/>
    </row>
    <row r="121" spans="6:16" ht="12.75">
      <c r="F121" s="18"/>
      <c r="G121" s="22"/>
      <c r="H121" s="22"/>
      <c r="I121" s="19"/>
      <c r="J121" s="19"/>
      <c r="K121" s="17"/>
      <c r="L121" s="17"/>
      <c r="M121" s="17"/>
      <c r="N121" s="17"/>
      <c r="O121" s="18"/>
      <c r="P121" s="18"/>
    </row>
    <row r="122" spans="6:16" ht="12.75">
      <c r="F122" s="18"/>
      <c r="G122" s="22"/>
      <c r="H122" s="22"/>
      <c r="I122" s="19"/>
      <c r="J122" s="19"/>
      <c r="K122" s="17"/>
      <c r="L122" s="17"/>
      <c r="M122" s="17"/>
      <c r="N122" s="17"/>
      <c r="O122" s="18"/>
      <c r="P122" s="18"/>
    </row>
    <row r="123" spans="6:16" ht="12.75">
      <c r="F123" s="18"/>
      <c r="G123" s="22"/>
      <c r="H123" s="22"/>
      <c r="I123" s="19"/>
      <c r="J123" s="19"/>
      <c r="K123" s="17"/>
      <c r="L123" s="17"/>
      <c r="M123" s="17"/>
      <c r="N123" s="17"/>
      <c r="O123" s="18"/>
      <c r="P123" s="18"/>
    </row>
    <row r="124" spans="6:16" ht="12.75">
      <c r="F124" s="18"/>
      <c r="G124" s="22"/>
      <c r="H124" s="22"/>
      <c r="I124" s="19"/>
      <c r="J124" s="19"/>
      <c r="K124" s="17"/>
      <c r="L124" s="17"/>
      <c r="M124" s="17"/>
      <c r="N124" s="17"/>
      <c r="O124" s="18"/>
      <c r="P124" s="18"/>
    </row>
    <row r="125" spans="6:16" ht="12.75">
      <c r="F125" s="18"/>
      <c r="G125" s="22"/>
      <c r="H125" s="22"/>
      <c r="I125" s="19"/>
      <c r="J125" s="19"/>
      <c r="K125" s="17"/>
      <c r="L125" s="17"/>
      <c r="M125" s="17"/>
      <c r="N125" s="17"/>
      <c r="O125" s="18"/>
      <c r="P125" s="18"/>
    </row>
    <row r="126" spans="6:16" ht="12.75">
      <c r="F126" s="18"/>
      <c r="G126" s="22"/>
      <c r="H126" s="22"/>
      <c r="I126" s="19"/>
      <c r="J126" s="19"/>
      <c r="K126" s="17"/>
      <c r="L126" s="17"/>
      <c r="M126" s="17"/>
      <c r="N126" s="17"/>
      <c r="O126" s="18"/>
      <c r="P126" s="18"/>
    </row>
    <row r="127" spans="6:16" ht="12.75">
      <c r="F127" s="18"/>
      <c r="G127" s="22"/>
      <c r="H127" s="22"/>
      <c r="I127" s="19"/>
      <c r="J127" s="19"/>
      <c r="K127" s="17"/>
      <c r="L127" s="17"/>
      <c r="M127" s="17"/>
      <c r="N127" s="17"/>
      <c r="O127" s="18"/>
      <c r="P127" s="18"/>
    </row>
    <row r="128" spans="6:16" ht="12.75">
      <c r="F128" s="18"/>
      <c r="G128" s="22"/>
      <c r="H128" s="22"/>
      <c r="I128" s="19"/>
      <c r="J128" s="19"/>
      <c r="K128" s="17"/>
      <c r="L128" s="17"/>
      <c r="M128" s="17"/>
      <c r="N128" s="17"/>
      <c r="O128" s="18"/>
      <c r="P128" s="18"/>
    </row>
    <row r="129" spans="6:16" ht="12.75">
      <c r="F129" s="18"/>
      <c r="G129" s="22"/>
      <c r="H129" s="22"/>
      <c r="I129" s="19"/>
      <c r="J129" s="19"/>
      <c r="K129" s="17"/>
      <c r="L129" s="17"/>
      <c r="M129" s="17"/>
      <c r="N129" s="17"/>
      <c r="O129" s="18"/>
      <c r="P129" s="18"/>
    </row>
    <row r="130" spans="6:16" ht="12.75">
      <c r="F130" s="18"/>
      <c r="G130" s="22"/>
      <c r="H130" s="22"/>
      <c r="I130" s="19"/>
      <c r="J130" s="19"/>
      <c r="K130" s="17"/>
      <c r="L130" s="17"/>
      <c r="M130" s="17"/>
      <c r="N130" s="17"/>
      <c r="O130" s="18"/>
      <c r="P130" s="18"/>
    </row>
    <row r="131" spans="6:16" ht="12.75">
      <c r="F131" s="18"/>
      <c r="G131" s="22"/>
      <c r="H131" s="22"/>
      <c r="I131" s="19"/>
      <c r="J131" s="19"/>
      <c r="K131" s="17"/>
      <c r="L131" s="17"/>
      <c r="M131" s="17"/>
      <c r="N131" s="17"/>
      <c r="O131" s="18"/>
      <c r="P131" s="18"/>
    </row>
    <row r="132" spans="6:16" ht="12.75">
      <c r="F132" s="18"/>
      <c r="G132" s="22"/>
      <c r="H132" s="22"/>
      <c r="I132" s="19"/>
      <c r="J132" s="19"/>
      <c r="K132" s="17"/>
      <c r="L132" s="17"/>
      <c r="M132" s="17"/>
      <c r="N132" s="17"/>
      <c r="O132" s="18"/>
      <c r="P132" s="18"/>
    </row>
    <row r="133" spans="6:16" ht="12.75">
      <c r="F133" s="18"/>
      <c r="G133" s="22"/>
      <c r="H133" s="22"/>
      <c r="I133" s="19"/>
      <c r="J133" s="19"/>
      <c r="K133" s="17"/>
      <c r="L133" s="17"/>
      <c r="M133" s="17"/>
      <c r="N133" s="17"/>
      <c r="O133" s="18"/>
      <c r="P133" s="18"/>
    </row>
    <row r="134" spans="6:16" ht="12.75">
      <c r="F134" s="18"/>
      <c r="G134" s="22"/>
      <c r="H134" s="22"/>
      <c r="I134" s="19"/>
      <c r="J134" s="19"/>
      <c r="K134" s="17"/>
      <c r="L134" s="17"/>
      <c r="M134" s="17"/>
      <c r="N134" s="17"/>
      <c r="O134" s="18"/>
      <c r="P134" s="18"/>
    </row>
    <row r="135" spans="6:16" ht="12.75">
      <c r="F135" s="18"/>
      <c r="G135" s="22"/>
      <c r="H135" s="22"/>
      <c r="I135" s="19"/>
      <c r="J135" s="19"/>
      <c r="K135" s="17"/>
      <c r="L135" s="17"/>
      <c r="M135" s="17"/>
      <c r="N135" s="17"/>
      <c r="O135" s="18"/>
      <c r="P135" s="18"/>
    </row>
    <row r="136" spans="6:16" ht="12.75">
      <c r="F136" s="18"/>
      <c r="G136" s="22"/>
      <c r="H136" s="22"/>
      <c r="I136" s="19"/>
      <c r="J136" s="19"/>
      <c r="K136" s="17"/>
      <c r="L136" s="17"/>
      <c r="M136" s="17"/>
      <c r="N136" s="17"/>
      <c r="O136" s="18"/>
      <c r="P136" s="18"/>
    </row>
    <row r="137" spans="6:16" ht="12.75">
      <c r="F137" s="18"/>
      <c r="G137" s="22"/>
      <c r="H137" s="22"/>
      <c r="I137" s="19"/>
      <c r="J137" s="19"/>
      <c r="K137" s="17"/>
      <c r="L137" s="17"/>
      <c r="M137" s="17"/>
      <c r="N137" s="17"/>
      <c r="O137" s="18"/>
      <c r="P137" s="18"/>
    </row>
    <row r="138" spans="6:16" ht="12.75">
      <c r="F138" s="18"/>
      <c r="G138" s="22"/>
      <c r="H138" s="22"/>
      <c r="I138" s="19"/>
      <c r="J138" s="19"/>
      <c r="K138" s="17"/>
      <c r="L138" s="17"/>
      <c r="M138" s="17"/>
      <c r="N138" s="17"/>
      <c r="O138" s="18"/>
      <c r="P138" s="18"/>
    </row>
    <row r="139" spans="6:16" ht="12.75">
      <c r="F139" s="18"/>
      <c r="G139" s="22"/>
      <c r="H139" s="22"/>
      <c r="I139" s="19"/>
      <c r="J139" s="19"/>
      <c r="K139" s="17"/>
      <c r="L139" s="17"/>
      <c r="M139" s="17"/>
      <c r="N139" s="17"/>
      <c r="O139" s="18"/>
      <c r="P139" s="18"/>
    </row>
  </sheetData>
  <sheetProtection password="CE28" sheet="1" formatCells="0" formatColumns="0" formatRows="0" insertColumns="0" insertRows="0" insertHyperlinks="0" deleteColumns="0" deleteRows="0" sort="0" autoFilter="0" pivotTables="0"/>
  <mergeCells count="44">
    <mergeCell ref="A16:A19"/>
    <mergeCell ref="A20:A23"/>
    <mergeCell ref="A24:A27"/>
    <mergeCell ref="A28:A31"/>
    <mergeCell ref="A44:A47"/>
    <mergeCell ref="A40:A43"/>
    <mergeCell ref="A36:A39"/>
    <mergeCell ref="A32:A35"/>
    <mergeCell ref="A1:F1"/>
    <mergeCell ref="A4:A7"/>
    <mergeCell ref="A8:A11"/>
    <mergeCell ref="A12:A15"/>
    <mergeCell ref="A2:P2"/>
    <mergeCell ref="O4:O7"/>
    <mergeCell ref="P4:P7"/>
    <mergeCell ref="P8:P11"/>
    <mergeCell ref="P12:P15"/>
    <mergeCell ref="O12:O15"/>
    <mergeCell ref="O20:O23"/>
    <mergeCell ref="O24:O27"/>
    <mergeCell ref="O16:O19"/>
    <mergeCell ref="P20:P23"/>
    <mergeCell ref="P24:P27"/>
    <mergeCell ref="P16:P19"/>
    <mergeCell ref="A48:A51"/>
    <mergeCell ref="O28:O31"/>
    <mergeCell ref="O32:O35"/>
    <mergeCell ref="P32:P35"/>
    <mergeCell ref="O36:O39"/>
    <mergeCell ref="P40:P43"/>
    <mergeCell ref="P36:P39"/>
    <mergeCell ref="O40:O43"/>
    <mergeCell ref="O48:O51"/>
    <mergeCell ref="P48:P51"/>
    <mergeCell ref="A60:E60"/>
    <mergeCell ref="A52:E52"/>
    <mergeCell ref="A54:E54"/>
    <mergeCell ref="A53:E53"/>
    <mergeCell ref="O8:O11"/>
    <mergeCell ref="P28:P31"/>
    <mergeCell ref="A58:E58"/>
    <mergeCell ref="A59:E59"/>
    <mergeCell ref="O44:O47"/>
    <mergeCell ref="P44:P4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D1"/>
    </sheetView>
  </sheetViews>
  <sheetFormatPr defaultColWidth="9.00390625" defaultRowHeight="12.75"/>
  <cols>
    <col min="1" max="1" width="19.375" style="0" customWidth="1"/>
    <col min="2" max="2" width="8.125" style="3" customWidth="1"/>
    <col min="3" max="3" width="20.125" style="8" customWidth="1"/>
    <col min="4" max="4" width="11.375" style="8" customWidth="1"/>
    <col min="5" max="5" width="14.875" style="8" customWidth="1"/>
    <col min="6" max="6" width="12.125" style="0" customWidth="1"/>
  </cols>
  <sheetData>
    <row r="1" spans="1:5" ht="16.5" customHeight="1">
      <c r="A1" s="127" t="s">
        <v>94</v>
      </c>
      <c r="B1" s="127"/>
      <c r="C1" s="127"/>
      <c r="D1" s="127"/>
      <c r="E1" s="40"/>
    </row>
    <row r="2" spans="1:6" ht="22.5" customHeight="1" hidden="1">
      <c r="A2" s="114" t="s">
        <v>6</v>
      </c>
      <c r="B2" s="114"/>
      <c r="C2" s="114"/>
      <c r="D2" s="114"/>
      <c r="E2" s="114"/>
      <c r="F2" s="114"/>
    </row>
    <row r="3" spans="1:6" ht="92.25" customHeight="1">
      <c r="A3" s="23" t="s">
        <v>0</v>
      </c>
      <c r="B3" s="24" t="s">
        <v>1</v>
      </c>
      <c r="C3" s="26" t="s">
        <v>2</v>
      </c>
      <c r="D3" s="26" t="s">
        <v>3</v>
      </c>
      <c r="E3" s="98" t="s">
        <v>87</v>
      </c>
      <c r="F3" s="38" t="s">
        <v>42</v>
      </c>
    </row>
    <row r="4" spans="1:6" ht="12.75" customHeight="1">
      <c r="A4" s="121" t="str">
        <f>ПДД!A4</f>
        <v>Алькино "Зелёный свет"</v>
      </c>
      <c r="B4" s="29">
        <f>ПДД!B4</f>
        <v>0</v>
      </c>
      <c r="C4" s="30" t="str">
        <f>ПДД!D4</f>
        <v>Саярова Камиля</v>
      </c>
      <c r="D4" s="31">
        <f>ПДД!E4</f>
        <v>40688</v>
      </c>
      <c r="E4" s="153" t="s">
        <v>82</v>
      </c>
      <c r="F4" s="150">
        <v>4</v>
      </c>
    </row>
    <row r="5" spans="1:6" ht="12.75">
      <c r="A5" s="122"/>
      <c r="B5" s="29">
        <f>ПДД!B5</f>
        <v>0</v>
      </c>
      <c r="C5" s="30" t="str">
        <f>ПДД!D5</f>
        <v>Курамшина Румия</v>
      </c>
      <c r="D5" s="31">
        <f>ПДД!E5</f>
        <v>40299</v>
      </c>
      <c r="E5" s="154"/>
      <c r="F5" s="151"/>
    </row>
    <row r="6" spans="1:6" ht="12.75">
      <c r="A6" s="122"/>
      <c r="B6" s="29">
        <f>ПДД!B6</f>
        <v>0</v>
      </c>
      <c r="C6" s="30" t="str">
        <f>ПДД!D6</f>
        <v>Исхаков Анвар</v>
      </c>
      <c r="D6" s="31">
        <f>ПДД!E6</f>
        <v>40693</v>
      </c>
      <c r="E6" s="154"/>
      <c r="F6" s="151"/>
    </row>
    <row r="7" spans="1:6" ht="12.75">
      <c r="A7" s="123"/>
      <c r="B7" s="29">
        <f>ПДД!B7</f>
        <v>0</v>
      </c>
      <c r="C7" s="30" t="str">
        <f>ПДД!D7</f>
        <v>Юнусов Ильнур</v>
      </c>
      <c r="D7" s="31">
        <f>ПДД!E7</f>
        <v>40232</v>
      </c>
      <c r="E7" s="155"/>
      <c r="F7" s="152"/>
    </row>
    <row r="8" spans="1:6" ht="25.5">
      <c r="A8" s="121" t="str">
        <f>ПДД!A8</f>
        <v>Алькино "Зеленая волна"</v>
      </c>
      <c r="B8" s="29">
        <f>ПДД!B8</f>
        <v>0</v>
      </c>
      <c r="C8" s="30" t="str">
        <f>ПДД!D8</f>
        <v>Калимуллина Исламия</v>
      </c>
      <c r="D8" s="31">
        <f>ПДД!E8</f>
        <v>40071</v>
      </c>
      <c r="E8" s="153" t="s">
        <v>82</v>
      </c>
      <c r="F8" s="156">
        <v>4</v>
      </c>
    </row>
    <row r="9" spans="1:6" ht="12.75">
      <c r="A9" s="122"/>
      <c r="B9" s="29">
        <f>ПДД!B9</f>
        <v>0</v>
      </c>
      <c r="C9" s="30" t="str">
        <f>ПДД!D9</f>
        <v>Латыпова Румия</v>
      </c>
      <c r="D9" s="31">
        <f>ПДД!E9</f>
        <v>40122</v>
      </c>
      <c r="E9" s="154"/>
      <c r="F9" s="157"/>
    </row>
    <row r="10" spans="1:6" ht="12.75">
      <c r="A10" s="122"/>
      <c r="B10" s="29">
        <f>ПДД!B10</f>
        <v>0</v>
      </c>
      <c r="C10" s="30" t="str">
        <f>ПДД!D10</f>
        <v>Маннанов Ильназ</v>
      </c>
      <c r="D10" s="31">
        <f>ПДД!E10</f>
        <v>40071</v>
      </c>
      <c r="E10" s="154"/>
      <c r="F10" s="157"/>
    </row>
    <row r="11" spans="1:6" ht="12.75">
      <c r="A11" s="123"/>
      <c r="B11" s="29">
        <f>ПДД!B11</f>
        <v>0</v>
      </c>
      <c r="C11" s="30" t="str">
        <f>ПДД!D11</f>
        <v>Саликов Руфиль</v>
      </c>
      <c r="D11" s="31">
        <f>ПДД!E11</f>
        <v>40153</v>
      </c>
      <c r="E11" s="155"/>
      <c r="F11" s="158"/>
    </row>
    <row r="12" spans="1:6" ht="12.75" customHeight="1">
      <c r="A12" s="121" t="str">
        <f>ПДД!A12</f>
        <v>Подбельск "Патруль"ЦВР</v>
      </c>
      <c r="B12" s="29">
        <f>ПДД!B12</f>
        <v>0</v>
      </c>
      <c r="C12" s="30" t="str">
        <f>ПДД!D12</f>
        <v>Жданова Ольга</v>
      </c>
      <c r="D12" s="31">
        <f>ПДД!E12</f>
        <v>40058</v>
      </c>
      <c r="E12" s="153" t="s">
        <v>82</v>
      </c>
      <c r="F12" s="156">
        <v>4</v>
      </c>
    </row>
    <row r="13" spans="1:6" ht="13.5" customHeight="1">
      <c r="A13" s="122"/>
      <c r="B13" s="29">
        <f>ПДД!B13</f>
        <v>0</v>
      </c>
      <c r="C13" s="30" t="str">
        <f>ПДД!D13</f>
        <v>Головина Анна</v>
      </c>
      <c r="D13" s="31">
        <f>ПДД!E13</f>
        <v>40184</v>
      </c>
      <c r="E13" s="154"/>
      <c r="F13" s="157"/>
    </row>
    <row r="14" spans="1:6" ht="12.75" customHeight="1">
      <c r="A14" s="122"/>
      <c r="B14" s="29">
        <f>ПДД!B14</f>
        <v>0</v>
      </c>
      <c r="C14" s="30" t="str">
        <f>ПДД!D14</f>
        <v>Рублёв Ярослав</v>
      </c>
      <c r="D14" s="31">
        <f>ПДД!E14</f>
        <v>39889</v>
      </c>
      <c r="E14" s="154"/>
      <c r="F14" s="157"/>
    </row>
    <row r="15" spans="1:6" ht="13.5" customHeight="1">
      <c r="A15" s="123"/>
      <c r="B15" s="29">
        <f>ПДД!B15</f>
        <v>0</v>
      </c>
      <c r="C15" s="30" t="str">
        <f>ПДД!D15</f>
        <v>Душаев Глеб</v>
      </c>
      <c r="D15" s="31">
        <f>ПДД!E15</f>
        <v>39856</v>
      </c>
      <c r="E15" s="155"/>
      <c r="F15" s="158"/>
    </row>
    <row r="16" spans="1:6" ht="12.75" customHeight="1">
      <c r="A16" s="121" t="str">
        <f>ПДД!A16</f>
        <v>Подбельск "Подбельский Патруль" </v>
      </c>
      <c r="B16" s="29">
        <f>ПДД!B16</f>
        <v>0</v>
      </c>
      <c r="C16" s="30" t="str">
        <f>ПДД!D16</f>
        <v>Уздяева Анна</v>
      </c>
      <c r="D16" s="31">
        <f>ПДД!E16</f>
        <v>40042</v>
      </c>
      <c r="E16" s="159" t="s">
        <v>83</v>
      </c>
      <c r="F16" s="150">
        <v>5</v>
      </c>
    </row>
    <row r="17" spans="1:6" ht="12.75">
      <c r="A17" s="122"/>
      <c r="B17" s="29">
        <f>ПДД!B17</f>
        <v>0</v>
      </c>
      <c r="C17" s="30" t="str">
        <f>ПДД!D17</f>
        <v>Лашкова Наталья</v>
      </c>
      <c r="D17" s="31">
        <f>ПДД!E17</f>
        <v>40840</v>
      </c>
      <c r="E17" s="160"/>
      <c r="F17" s="151"/>
    </row>
    <row r="18" spans="1:6" ht="12.75">
      <c r="A18" s="122"/>
      <c r="B18" s="29">
        <f>ПДД!B18</f>
        <v>0</v>
      </c>
      <c r="C18" s="30" t="str">
        <f>ПДД!D18</f>
        <v>Горлач Степан</v>
      </c>
      <c r="D18" s="31">
        <f>ПДД!E18</f>
        <v>40670</v>
      </c>
      <c r="E18" s="160"/>
      <c r="F18" s="151"/>
    </row>
    <row r="19" spans="1:6" ht="12.75">
      <c r="A19" s="123"/>
      <c r="B19" s="29">
        <f>ПДД!B19</f>
        <v>0</v>
      </c>
      <c r="C19" s="30" t="str">
        <f>ПДД!D19</f>
        <v>Сидоров Никита</v>
      </c>
      <c r="D19" s="31">
        <f>ПДД!E19</f>
        <v>40975</v>
      </c>
      <c r="E19" s="161"/>
      <c r="F19" s="152"/>
    </row>
    <row r="20" spans="1:6" ht="12.75" customHeight="1">
      <c r="A20" s="121" t="str">
        <f>ПДД!A20</f>
        <v>Савруха "Саврики"</v>
      </c>
      <c r="B20" s="29">
        <f>ПДД!B20</f>
        <v>0</v>
      </c>
      <c r="C20" s="30" t="str">
        <f>ПДД!D20</f>
        <v>Прохорова Анастасия</v>
      </c>
      <c r="D20" s="31">
        <f>ПДД!E20</f>
        <v>39938</v>
      </c>
      <c r="E20" s="153" t="s">
        <v>84</v>
      </c>
      <c r="F20" s="150">
        <v>1</v>
      </c>
    </row>
    <row r="21" spans="1:6" ht="12.75">
      <c r="A21" s="122"/>
      <c r="B21" s="29">
        <f>ПДД!B21</f>
        <v>0</v>
      </c>
      <c r="C21" s="30" t="str">
        <f>ПДД!D21</f>
        <v>Лещева Анастасия</v>
      </c>
      <c r="D21" s="31">
        <f>ПДД!E21</f>
        <v>40082</v>
      </c>
      <c r="E21" s="154"/>
      <c r="F21" s="151"/>
    </row>
    <row r="22" spans="1:6" ht="12.75">
      <c r="A22" s="122"/>
      <c r="B22" s="29">
        <f>ПДД!B22</f>
        <v>0</v>
      </c>
      <c r="C22" s="30" t="str">
        <f>ПДД!D22</f>
        <v>Кошкин Кирилл</v>
      </c>
      <c r="D22" s="31">
        <f>ПДД!E22</f>
        <v>39952</v>
      </c>
      <c r="E22" s="154"/>
      <c r="F22" s="151"/>
    </row>
    <row r="23" spans="1:6" ht="12.75">
      <c r="A23" s="123"/>
      <c r="B23" s="29">
        <f>ПДД!B23</f>
        <v>0</v>
      </c>
      <c r="C23" s="30" t="str">
        <f>ПДД!D23</f>
        <v>Кочергин Максим</v>
      </c>
      <c r="D23" s="31">
        <f>ПДД!E23</f>
        <v>40054</v>
      </c>
      <c r="E23" s="155"/>
      <c r="F23" s="152"/>
    </row>
    <row r="24" spans="1:6" ht="12.75" customHeight="1">
      <c r="A24" s="121" t="str">
        <f>ПДД!A24</f>
        <v>Среднее Аверкино "Друзья Дороги" ЦВР</v>
      </c>
      <c r="B24" s="29">
        <f>ПДД!B24</f>
        <v>0</v>
      </c>
      <c r="C24" s="30" t="str">
        <f>ПДД!D24</f>
        <v>Бузуева Полина</v>
      </c>
      <c r="D24" s="31">
        <f>ПДД!E24</f>
        <v>40793</v>
      </c>
      <c r="E24" s="153" t="s">
        <v>85</v>
      </c>
      <c r="F24" s="150">
        <v>2</v>
      </c>
    </row>
    <row r="25" spans="1:6" ht="12.75">
      <c r="A25" s="122"/>
      <c r="B25" s="29">
        <f>ПДД!B25</f>
        <v>0</v>
      </c>
      <c r="C25" s="30" t="str">
        <f>ПДД!D25</f>
        <v>Ильдякова Софья</v>
      </c>
      <c r="D25" s="31">
        <f>ПДД!E25</f>
        <v>40719</v>
      </c>
      <c r="E25" s="154"/>
      <c r="F25" s="151"/>
    </row>
    <row r="26" spans="1:6" ht="12.75">
      <c r="A26" s="122"/>
      <c r="B26" s="29">
        <f>ПДД!B26</f>
        <v>0</v>
      </c>
      <c r="C26" s="30" t="str">
        <f>ПДД!D26</f>
        <v>Улендеев Леонид</v>
      </c>
      <c r="D26" s="31">
        <f>ПДД!E26</f>
        <v>40637</v>
      </c>
      <c r="E26" s="154"/>
      <c r="F26" s="151"/>
    </row>
    <row r="27" spans="1:6" ht="12.75">
      <c r="A27" s="123"/>
      <c r="B27" s="29">
        <f>ПДД!B27</f>
        <v>0</v>
      </c>
      <c r="C27" s="30" t="str">
        <f>ПДД!D27</f>
        <v>Савачаев Матвей</v>
      </c>
      <c r="D27" s="31">
        <f>ПДД!E27</f>
        <v>40660</v>
      </c>
      <c r="E27" s="155"/>
      <c r="F27" s="152"/>
    </row>
    <row r="28" spans="1:6" ht="15.75" customHeight="1">
      <c r="A28" s="121" t="str">
        <f>ПДД!A28</f>
        <v>Среднее Аверкино "Дорожный дозор" ЦВР</v>
      </c>
      <c r="B28" s="29">
        <f>ПДД!B28</f>
        <v>0</v>
      </c>
      <c r="C28" s="30" t="str">
        <f>ПДД!D28</f>
        <v>Имангулова Анита</v>
      </c>
      <c r="D28" s="31">
        <f>ПДД!E28</f>
        <v>40526</v>
      </c>
      <c r="E28" s="153" t="s">
        <v>85</v>
      </c>
      <c r="F28" s="150">
        <v>2</v>
      </c>
    </row>
    <row r="29" spans="1:6" ht="12.75">
      <c r="A29" s="122"/>
      <c r="B29" s="29">
        <f>ПДД!B29</f>
        <v>0</v>
      </c>
      <c r="C29" s="30" t="str">
        <f>ПДД!D29</f>
        <v>Осипова Полина</v>
      </c>
      <c r="D29" s="31">
        <f>ПДД!E29</f>
        <v>40227</v>
      </c>
      <c r="E29" s="154"/>
      <c r="F29" s="151"/>
    </row>
    <row r="30" spans="1:6" ht="15" customHeight="1">
      <c r="A30" s="122"/>
      <c r="B30" s="29">
        <f>ПДД!B30</f>
        <v>0</v>
      </c>
      <c r="C30" s="30" t="str">
        <f>ПДД!D30</f>
        <v>Иванов Сергей</v>
      </c>
      <c r="D30" s="31">
        <f>ПДД!E30</f>
        <v>40660</v>
      </c>
      <c r="E30" s="154"/>
      <c r="F30" s="151"/>
    </row>
    <row r="31" spans="1:6" ht="12.75">
      <c r="A31" s="123"/>
      <c r="B31" s="29">
        <f>ПДД!B31</f>
        <v>0</v>
      </c>
      <c r="C31" s="30" t="str">
        <f>ПДД!D31</f>
        <v>Самойлов Денис</v>
      </c>
      <c r="D31" s="31">
        <f>ПДД!E31</f>
        <v>40256</v>
      </c>
      <c r="E31" s="155"/>
      <c r="F31" s="152"/>
    </row>
    <row r="32" spans="1:6" ht="12.75" customHeight="1">
      <c r="A32" s="121">
        <f>ПДД!A32</f>
        <v>0</v>
      </c>
      <c r="B32" s="29">
        <f>ПДД!B32</f>
        <v>0</v>
      </c>
      <c r="C32" s="30">
        <f>ПДД!D32</f>
        <v>0</v>
      </c>
      <c r="D32" s="31">
        <f>ПДД!E32</f>
        <v>39938</v>
      </c>
      <c r="E32" s="153" t="s">
        <v>86</v>
      </c>
      <c r="F32" s="147">
        <v>0</v>
      </c>
    </row>
    <row r="33" spans="1:6" ht="12.75">
      <c r="A33" s="122"/>
      <c r="B33" s="29">
        <f>ПДД!B33</f>
        <v>0</v>
      </c>
      <c r="C33" s="30">
        <f>ПДД!D33</f>
        <v>0</v>
      </c>
      <c r="D33" s="31">
        <f>ПДД!E33</f>
        <v>40082</v>
      </c>
      <c r="E33" s="154"/>
      <c r="F33" s="148"/>
    </row>
    <row r="34" spans="1:6" ht="15" customHeight="1">
      <c r="A34" s="122"/>
      <c r="B34" s="29">
        <f>ПДД!B34</f>
        <v>0</v>
      </c>
      <c r="C34" s="30">
        <f>ПДД!D34</f>
        <v>0</v>
      </c>
      <c r="D34" s="31">
        <f>ПДД!E34</f>
        <v>39952</v>
      </c>
      <c r="E34" s="154"/>
      <c r="F34" s="148"/>
    </row>
    <row r="35" spans="1:6" ht="12.75">
      <c r="A35" s="123"/>
      <c r="B35" s="29">
        <f>ПДД!B35</f>
        <v>0</v>
      </c>
      <c r="C35" s="30">
        <f>ПДД!D35</f>
        <v>0</v>
      </c>
      <c r="D35" s="31">
        <f>ПДД!E35</f>
        <v>40054</v>
      </c>
      <c r="E35" s="155"/>
      <c r="F35" s="149"/>
    </row>
    <row r="36" spans="1:6" ht="12.75" customHeight="1">
      <c r="A36" s="121">
        <f>ПДД!A36</f>
        <v>0</v>
      </c>
      <c r="B36" s="29">
        <f>ПДД!B36</f>
        <v>0</v>
      </c>
      <c r="C36" s="30">
        <f>ПДД!D36</f>
        <v>0</v>
      </c>
      <c r="D36" s="31">
        <f>ПДД!E36</f>
        <v>39938</v>
      </c>
      <c r="E36" s="153" t="s">
        <v>86</v>
      </c>
      <c r="F36" s="147">
        <v>0</v>
      </c>
    </row>
    <row r="37" spans="1:6" ht="12.75">
      <c r="A37" s="122"/>
      <c r="B37" s="29">
        <f>ПДД!B37</f>
        <v>0</v>
      </c>
      <c r="C37" s="30">
        <f>ПДД!D37</f>
        <v>0</v>
      </c>
      <c r="D37" s="31">
        <f>ПДД!E37</f>
        <v>40082</v>
      </c>
      <c r="E37" s="154"/>
      <c r="F37" s="148"/>
    </row>
    <row r="38" spans="1:6" ht="12.75">
      <c r="A38" s="122"/>
      <c r="B38" s="29">
        <f>ПДД!B38</f>
        <v>0</v>
      </c>
      <c r="C38" s="30">
        <f>ПДД!D38</f>
        <v>0</v>
      </c>
      <c r="D38" s="31">
        <f>ПДД!E38</f>
        <v>39952</v>
      </c>
      <c r="E38" s="154"/>
      <c r="F38" s="148"/>
    </row>
    <row r="39" spans="1:6" ht="12.75">
      <c r="A39" s="123"/>
      <c r="B39" s="29">
        <f>ПДД!B39</f>
        <v>0</v>
      </c>
      <c r="C39" s="30">
        <f>ПДД!D39</f>
        <v>0</v>
      </c>
      <c r="D39" s="31">
        <f>ПДД!E39</f>
        <v>40054</v>
      </c>
      <c r="E39" s="155"/>
      <c r="F39" s="149"/>
    </row>
    <row r="40" spans="1:7" ht="12.75">
      <c r="A40" s="121">
        <f>ПДД!A40</f>
        <v>0</v>
      </c>
      <c r="B40" s="29">
        <f>ПДД!B40</f>
        <v>0</v>
      </c>
      <c r="C40" s="30">
        <f>ПДД!D40</f>
        <v>0</v>
      </c>
      <c r="D40" s="31">
        <f>ПДД!E40</f>
        <v>39224</v>
      </c>
      <c r="E40" s="153" t="s">
        <v>86</v>
      </c>
      <c r="F40" s="147">
        <v>0</v>
      </c>
      <c r="G40" s="1"/>
    </row>
    <row r="41" spans="1:7" ht="12.75">
      <c r="A41" s="122"/>
      <c r="B41" s="29">
        <f>ПДД!B41</f>
        <v>0</v>
      </c>
      <c r="C41" s="30">
        <f>ПДД!D41</f>
        <v>0</v>
      </c>
      <c r="D41" s="31">
        <f>ПДД!E41</f>
        <v>39371</v>
      </c>
      <c r="E41" s="154"/>
      <c r="F41" s="148"/>
      <c r="G41" s="1"/>
    </row>
    <row r="42" spans="1:7" ht="12.75">
      <c r="A42" s="122"/>
      <c r="B42" s="29">
        <f>ПДД!B42</f>
        <v>0</v>
      </c>
      <c r="C42" s="30">
        <f>ПДД!D42</f>
        <v>0</v>
      </c>
      <c r="D42" s="31">
        <f>ПДД!E42</f>
        <v>39410</v>
      </c>
      <c r="E42" s="154"/>
      <c r="F42" s="148"/>
      <c r="G42" s="1"/>
    </row>
    <row r="43" spans="1:7" ht="12.75">
      <c r="A43" s="123"/>
      <c r="B43" s="29">
        <f>ПДД!B43</f>
        <v>0</v>
      </c>
      <c r="C43" s="30">
        <f>ПДД!D43</f>
        <v>0</v>
      </c>
      <c r="D43" s="31">
        <f>ПДД!E43</f>
        <v>39595</v>
      </c>
      <c r="E43" s="155"/>
      <c r="F43" s="149"/>
      <c r="G43" s="1"/>
    </row>
    <row r="44" spans="1:7" ht="12.75">
      <c r="A44" s="121">
        <f>ПДД!A44</f>
        <v>0</v>
      </c>
      <c r="B44" s="29">
        <f>ПДД!B44</f>
        <v>0</v>
      </c>
      <c r="C44" s="30">
        <f>ПДД!D44</f>
        <v>0</v>
      </c>
      <c r="D44" s="31">
        <f>ПДД!E44</f>
        <v>40793</v>
      </c>
      <c r="E44" s="153" t="s">
        <v>86</v>
      </c>
      <c r="F44" s="147">
        <v>0</v>
      </c>
      <c r="G44" s="1"/>
    </row>
    <row r="45" spans="1:7" ht="12.75">
      <c r="A45" s="122"/>
      <c r="B45" s="29">
        <f>ПДД!B45</f>
        <v>0</v>
      </c>
      <c r="C45" s="30">
        <f>ПДД!D45</f>
        <v>0</v>
      </c>
      <c r="D45" s="31">
        <f>ПДД!E45</f>
        <v>40719</v>
      </c>
      <c r="E45" s="154"/>
      <c r="F45" s="148"/>
      <c r="G45" s="1"/>
    </row>
    <row r="46" spans="1:7" ht="12.75">
      <c r="A46" s="122"/>
      <c r="B46" s="29">
        <f>ПДД!B46</f>
        <v>0</v>
      </c>
      <c r="C46" s="30">
        <f>ПДД!D46</f>
        <v>0</v>
      </c>
      <c r="D46" s="31">
        <f>ПДД!E46</f>
        <v>40637</v>
      </c>
      <c r="E46" s="154"/>
      <c r="F46" s="148"/>
      <c r="G46" s="1"/>
    </row>
    <row r="47" spans="1:7" ht="12.75">
      <c r="A47" s="123"/>
      <c r="B47" s="29">
        <f>ПДД!B47</f>
        <v>0</v>
      </c>
      <c r="C47" s="30">
        <f>ПДД!D47</f>
        <v>0</v>
      </c>
      <c r="D47" s="31">
        <f>ПДД!E47</f>
        <v>40660</v>
      </c>
      <c r="E47" s="155"/>
      <c r="F47" s="149"/>
      <c r="G47" s="1"/>
    </row>
    <row r="48" spans="1:6" ht="12.75">
      <c r="A48" s="121">
        <f>ПДД!A48</f>
        <v>0</v>
      </c>
      <c r="B48" s="29">
        <f>ПДД!B48</f>
        <v>0</v>
      </c>
      <c r="C48" s="30">
        <f>ПДД!D48</f>
        <v>0</v>
      </c>
      <c r="D48" s="31">
        <f>ПДД!E48</f>
        <v>40526</v>
      </c>
      <c r="E48" s="153" t="s">
        <v>86</v>
      </c>
      <c r="F48" s="147">
        <v>0</v>
      </c>
    </row>
    <row r="49" spans="1:6" ht="13.5" customHeight="1">
      <c r="A49" s="122"/>
      <c r="B49" s="29">
        <f>ПДД!B49</f>
        <v>0</v>
      </c>
      <c r="C49" s="30">
        <f>ПДД!D49</f>
        <v>0</v>
      </c>
      <c r="D49" s="31">
        <f>ПДД!E49</f>
        <v>40227</v>
      </c>
      <c r="E49" s="154"/>
      <c r="F49" s="148"/>
    </row>
    <row r="50" spans="1:6" ht="12.75">
      <c r="A50" s="122"/>
      <c r="B50" s="29">
        <f>ПДД!B50</f>
        <v>0</v>
      </c>
      <c r="C50" s="30">
        <f>ПДД!D50</f>
        <v>0</v>
      </c>
      <c r="D50" s="31">
        <f>ПДД!E50</f>
        <v>40660</v>
      </c>
      <c r="E50" s="154"/>
      <c r="F50" s="148"/>
    </row>
    <row r="51" spans="1:6" ht="12.75">
      <c r="A51" s="123"/>
      <c r="B51" s="29">
        <f>ПДД!B51</f>
        <v>0</v>
      </c>
      <c r="C51" s="30">
        <f>ПДД!D51</f>
        <v>0</v>
      </c>
      <c r="D51" s="31">
        <f>ПДД!E51</f>
        <v>40256</v>
      </c>
      <c r="E51" s="155"/>
      <c r="F51" s="149"/>
    </row>
    <row r="52" spans="1:6" ht="12.75">
      <c r="A52" s="113"/>
      <c r="B52" s="113"/>
      <c r="C52" s="113"/>
      <c r="D52" s="113"/>
      <c r="E52" s="41"/>
      <c r="F52" s="19"/>
    </row>
    <row r="53" spans="1:6" ht="12.75">
      <c r="A53" s="113"/>
      <c r="B53" s="113"/>
      <c r="C53" s="113"/>
      <c r="D53" s="113"/>
      <c r="E53" s="41"/>
      <c r="F53" s="19"/>
    </row>
    <row r="54" spans="1:6" ht="12.75">
      <c r="A54" s="113"/>
      <c r="B54" s="113"/>
      <c r="C54" s="113"/>
      <c r="D54" s="113"/>
      <c r="E54" s="41"/>
      <c r="F54" s="19"/>
    </row>
    <row r="55" spans="1:6" ht="12.75">
      <c r="A55" s="1"/>
      <c r="B55" s="4"/>
      <c r="C55" s="7"/>
      <c r="D55" s="7"/>
      <c r="E55" s="7"/>
      <c r="F55" s="19"/>
    </row>
    <row r="56" spans="1:6" ht="12.75">
      <c r="A56" s="1"/>
      <c r="B56" s="4"/>
      <c r="C56" s="7"/>
      <c r="D56" s="7"/>
      <c r="E56" s="7"/>
      <c r="F56" s="19"/>
    </row>
    <row r="57" spans="1:6" ht="12.75">
      <c r="A57" s="1"/>
      <c r="B57" s="4"/>
      <c r="C57" s="7"/>
      <c r="D57" s="7"/>
      <c r="E57" s="7"/>
      <c r="F57" s="19"/>
    </row>
    <row r="58" spans="1:6" ht="12.75">
      <c r="A58" s="113"/>
      <c r="B58" s="113"/>
      <c r="C58" s="113"/>
      <c r="D58" s="113"/>
      <c r="E58" s="41"/>
      <c r="F58" s="19"/>
    </row>
    <row r="59" spans="1:6" ht="12.75">
      <c r="A59" s="113"/>
      <c r="B59" s="113"/>
      <c r="C59" s="113"/>
      <c r="D59" s="113"/>
      <c r="E59" s="41"/>
      <c r="F59" s="19"/>
    </row>
    <row r="60" spans="1:6" ht="12.75">
      <c r="A60" s="113"/>
      <c r="B60" s="113"/>
      <c r="C60" s="113"/>
      <c r="D60" s="113"/>
      <c r="E60" s="41"/>
      <c r="F60" s="19"/>
    </row>
    <row r="61" spans="1:6" ht="12.75">
      <c r="A61" s="1"/>
      <c r="B61" s="4"/>
      <c r="C61" s="7"/>
      <c r="D61" s="7"/>
      <c r="E61" s="7"/>
      <c r="F61" s="19"/>
    </row>
    <row r="62" spans="1:6" ht="12.75">
      <c r="A62" s="1"/>
      <c r="B62" s="4"/>
      <c r="C62" s="7"/>
      <c r="D62" s="7"/>
      <c r="E62" s="7"/>
      <c r="F62" s="19"/>
    </row>
    <row r="63" spans="1:6" ht="12.75">
      <c r="A63" s="1"/>
      <c r="B63" s="4"/>
      <c r="C63" s="7"/>
      <c r="D63" s="7"/>
      <c r="E63" s="7"/>
      <c r="F63" s="19"/>
    </row>
    <row r="64" spans="1:6" ht="12.75">
      <c r="A64" s="1"/>
      <c r="B64" s="4"/>
      <c r="C64" s="7"/>
      <c r="D64" s="7"/>
      <c r="E64" s="7"/>
      <c r="F64" s="19"/>
    </row>
    <row r="65" spans="1:6" ht="12.75">
      <c r="A65" s="1"/>
      <c r="B65" s="4"/>
      <c r="C65" s="7"/>
      <c r="D65" s="7"/>
      <c r="E65" s="7"/>
      <c r="F65" s="19"/>
    </row>
    <row r="66" spans="1:6" ht="12.75">
      <c r="A66" s="1"/>
      <c r="B66" s="4"/>
      <c r="C66" s="7"/>
      <c r="D66" s="7"/>
      <c r="E66" s="7"/>
      <c r="F66" s="19"/>
    </row>
    <row r="67" spans="1:6" ht="12.75">
      <c r="A67" s="1"/>
      <c r="B67" s="4"/>
      <c r="C67" s="7"/>
      <c r="D67" s="7"/>
      <c r="E67" s="7"/>
      <c r="F67" s="19"/>
    </row>
    <row r="68" spans="1:6" ht="12.75">
      <c r="A68" s="1"/>
      <c r="B68" s="4"/>
      <c r="C68" s="7"/>
      <c r="D68" s="7"/>
      <c r="E68" s="7"/>
      <c r="F68" s="19"/>
    </row>
    <row r="69" spans="1:6" ht="12.75">
      <c r="A69" s="1"/>
      <c r="B69" s="4"/>
      <c r="C69" s="7"/>
      <c r="D69" s="7"/>
      <c r="E69" s="7"/>
      <c r="F69" s="19"/>
    </row>
    <row r="70" spans="1:6" ht="12.75">
      <c r="A70" s="1"/>
      <c r="B70" s="4"/>
      <c r="C70" s="7"/>
      <c r="D70" s="7"/>
      <c r="E70" s="7"/>
      <c r="F70" s="19"/>
    </row>
    <row r="71" spans="1:6" ht="12.75">
      <c r="A71" s="1"/>
      <c r="B71" s="4"/>
      <c r="C71" s="7"/>
      <c r="D71" s="7"/>
      <c r="E71" s="7"/>
      <c r="F71" s="19"/>
    </row>
    <row r="72" spans="1:6" ht="12.75">
      <c r="A72" s="1"/>
      <c r="B72" s="4"/>
      <c r="C72" s="7"/>
      <c r="D72" s="7"/>
      <c r="E72" s="7"/>
      <c r="F72" s="19"/>
    </row>
    <row r="73" spans="1:6" ht="12.75">
      <c r="A73" s="1"/>
      <c r="B73" s="4"/>
      <c r="C73" s="7"/>
      <c r="D73" s="7"/>
      <c r="E73" s="7"/>
      <c r="F73" s="19"/>
    </row>
    <row r="74" spans="1:6" ht="12.75">
      <c r="A74" s="1"/>
      <c r="B74" s="4"/>
      <c r="C74" s="7"/>
      <c r="D74" s="7"/>
      <c r="E74" s="7"/>
      <c r="F74" s="19"/>
    </row>
    <row r="75" spans="1:6" ht="12.75">
      <c r="A75" s="1"/>
      <c r="B75" s="4"/>
      <c r="C75" s="7"/>
      <c r="D75" s="7"/>
      <c r="E75" s="7"/>
      <c r="F75" s="19"/>
    </row>
    <row r="76" spans="1:6" ht="12.75">
      <c r="A76" s="1"/>
      <c r="B76" s="4"/>
      <c r="C76" s="7"/>
      <c r="D76" s="7"/>
      <c r="E76" s="7"/>
      <c r="F76" s="19"/>
    </row>
    <row r="77" spans="1:6" ht="12.75">
      <c r="A77" s="1"/>
      <c r="B77" s="4"/>
      <c r="C77" s="7"/>
      <c r="D77" s="7"/>
      <c r="E77" s="7"/>
      <c r="F77" s="19"/>
    </row>
    <row r="78" spans="1:6" ht="12.75">
      <c r="A78" s="1"/>
      <c r="B78" s="4"/>
      <c r="C78" s="7"/>
      <c r="D78" s="7"/>
      <c r="E78" s="7"/>
      <c r="F78" s="19"/>
    </row>
    <row r="79" spans="1:6" ht="12.75">
      <c r="A79" s="1"/>
      <c r="B79" s="4"/>
      <c r="C79" s="7"/>
      <c r="D79" s="7"/>
      <c r="E79" s="7"/>
      <c r="F79" s="19"/>
    </row>
    <row r="80" spans="1:6" ht="12.75">
      <c r="A80" s="1"/>
      <c r="B80" s="4"/>
      <c r="C80" s="7"/>
      <c r="D80" s="7"/>
      <c r="E80" s="7"/>
      <c r="F80" s="19"/>
    </row>
    <row r="81" spans="1:6" ht="12.75">
      <c r="A81" s="1"/>
      <c r="B81" s="4"/>
      <c r="C81" s="7"/>
      <c r="D81" s="7"/>
      <c r="E81" s="7"/>
      <c r="F81" s="19"/>
    </row>
    <row r="82" spans="1:6" ht="12.75">
      <c r="A82" s="1"/>
      <c r="B82" s="4"/>
      <c r="C82" s="7"/>
      <c r="D82" s="7"/>
      <c r="E82" s="7"/>
      <c r="F82" s="19"/>
    </row>
    <row r="83" spans="1:6" ht="12.75">
      <c r="A83" s="1"/>
      <c r="B83" s="4"/>
      <c r="C83" s="7"/>
      <c r="D83" s="7"/>
      <c r="E83" s="7"/>
      <c r="F83" s="19"/>
    </row>
    <row r="84" spans="1:6" ht="12.75">
      <c r="A84" s="1"/>
      <c r="B84" s="4"/>
      <c r="C84" s="7"/>
      <c r="D84" s="7"/>
      <c r="E84" s="7"/>
      <c r="F84" s="19"/>
    </row>
    <row r="85" spans="1:6" ht="12.75">
      <c r="A85" s="1"/>
      <c r="B85" s="4"/>
      <c r="C85" s="7"/>
      <c r="D85" s="7"/>
      <c r="E85" s="7"/>
      <c r="F85" s="19"/>
    </row>
    <row r="86" spans="1:6" ht="12.75">
      <c r="A86" s="1"/>
      <c r="B86" s="4"/>
      <c r="C86" s="7"/>
      <c r="D86" s="7"/>
      <c r="E86" s="7"/>
      <c r="F86" s="19"/>
    </row>
    <row r="87" spans="1:6" ht="12.75">
      <c r="A87" s="1"/>
      <c r="B87" s="4"/>
      <c r="C87" s="7"/>
      <c r="D87" s="7"/>
      <c r="E87" s="7"/>
      <c r="F87" s="19"/>
    </row>
    <row r="88" spans="1:6" ht="12.75">
      <c r="A88" s="1"/>
      <c r="B88" s="4"/>
      <c r="C88" s="7"/>
      <c r="D88" s="7"/>
      <c r="E88" s="7"/>
      <c r="F88" s="19"/>
    </row>
    <row r="89" spans="1:6" ht="12.75">
      <c r="A89" s="1"/>
      <c r="B89" s="4"/>
      <c r="C89" s="7"/>
      <c r="D89" s="7"/>
      <c r="E89" s="7"/>
      <c r="F89" s="19"/>
    </row>
    <row r="90" spans="1:6" ht="12.75">
      <c r="A90" s="1"/>
      <c r="B90" s="4"/>
      <c r="C90" s="7"/>
      <c r="D90" s="7"/>
      <c r="E90" s="7"/>
      <c r="F90" s="19"/>
    </row>
    <row r="91" spans="1:6" ht="12.75">
      <c r="A91" s="1"/>
      <c r="B91" s="4"/>
      <c r="C91" s="7"/>
      <c r="D91" s="7"/>
      <c r="E91" s="7"/>
      <c r="F91" s="19"/>
    </row>
    <row r="92" ht="12.75">
      <c r="F92" s="19"/>
    </row>
    <row r="93" ht="12.75">
      <c r="F93" s="19"/>
    </row>
    <row r="94" ht="12.75">
      <c r="F94" s="19"/>
    </row>
    <row r="95" ht="12.75">
      <c r="F95" s="19"/>
    </row>
    <row r="96" ht="12.75">
      <c r="F96" s="19"/>
    </row>
    <row r="97" ht="12.75">
      <c r="F97" s="19"/>
    </row>
    <row r="98" ht="12.75">
      <c r="F98" s="19"/>
    </row>
    <row r="99" ht="12.75">
      <c r="F99" s="19"/>
    </row>
    <row r="100" ht="12.75">
      <c r="F100" s="19"/>
    </row>
    <row r="101" ht="12.75">
      <c r="F101" s="19"/>
    </row>
    <row r="102" ht="12.75">
      <c r="F102" s="19"/>
    </row>
    <row r="103" ht="12.75">
      <c r="F103" s="19"/>
    </row>
    <row r="104" ht="12.75">
      <c r="F104" s="19"/>
    </row>
    <row r="105" ht="12.75">
      <c r="F105" s="19"/>
    </row>
    <row r="106" ht="12.75">
      <c r="F106" s="19"/>
    </row>
    <row r="107" ht="12.75">
      <c r="F107" s="19"/>
    </row>
    <row r="108" ht="12.75">
      <c r="F108" s="19"/>
    </row>
    <row r="109" ht="12.75">
      <c r="F109" s="19"/>
    </row>
    <row r="110" ht="12.75">
      <c r="F110" s="19"/>
    </row>
    <row r="111" ht="12.75">
      <c r="F111" s="19"/>
    </row>
    <row r="112" ht="12.75">
      <c r="F112" s="19"/>
    </row>
    <row r="113" ht="12.75">
      <c r="F113" s="19"/>
    </row>
    <row r="114" ht="12.75">
      <c r="F114" s="19"/>
    </row>
    <row r="115" ht="12.75">
      <c r="F115" s="19"/>
    </row>
    <row r="116" ht="12.75">
      <c r="F116" s="19"/>
    </row>
    <row r="117" ht="12.75">
      <c r="F117" s="19"/>
    </row>
    <row r="118" ht="12.75">
      <c r="F118" s="19"/>
    </row>
    <row r="119" ht="12.75">
      <c r="F119" s="19"/>
    </row>
    <row r="120" ht="12.75">
      <c r="F120" s="19"/>
    </row>
    <row r="121" ht="12.75">
      <c r="F121" s="19"/>
    </row>
    <row r="122" ht="12.75">
      <c r="F122" s="19"/>
    </row>
    <row r="123" ht="12.75">
      <c r="F123" s="19"/>
    </row>
    <row r="124" ht="12.75">
      <c r="F124" s="19"/>
    </row>
    <row r="125" ht="12.75">
      <c r="F125" s="19"/>
    </row>
    <row r="126" ht="12.75">
      <c r="F126" s="19"/>
    </row>
    <row r="127" ht="12.75">
      <c r="F127" s="19"/>
    </row>
    <row r="128" ht="12.75">
      <c r="F128" s="19"/>
    </row>
    <row r="129" ht="12.75">
      <c r="F129" s="19"/>
    </row>
    <row r="130" ht="12.75">
      <c r="F130" s="19"/>
    </row>
    <row r="131" ht="12.75">
      <c r="F131" s="19"/>
    </row>
    <row r="132" ht="12.75">
      <c r="F132" s="19"/>
    </row>
    <row r="133" ht="12.75">
      <c r="F133" s="19"/>
    </row>
    <row r="134" ht="12.75">
      <c r="F134" s="19"/>
    </row>
    <row r="135" ht="12.75">
      <c r="F135" s="19"/>
    </row>
    <row r="136" ht="12.75">
      <c r="F136" s="19"/>
    </row>
    <row r="137" ht="12.75">
      <c r="F137" s="19"/>
    </row>
    <row r="138" ht="12.75">
      <c r="F138" s="19"/>
    </row>
    <row r="139" ht="12.75">
      <c r="F139" s="19"/>
    </row>
  </sheetData>
  <sheetProtection password="CE28" sheet="1" formatCells="0" formatColumns="0" formatRows="0" insertColumns="0" insertRows="0" insertHyperlinks="0" deleteColumns="0" deleteRows="0" sort="0" autoFilter="0" pivotTables="0"/>
  <mergeCells count="44">
    <mergeCell ref="E44:E47"/>
    <mergeCell ref="E48:E51"/>
    <mergeCell ref="E12:E15"/>
    <mergeCell ref="E16:E19"/>
    <mergeCell ref="A40:A43"/>
    <mergeCell ref="A36:A39"/>
    <mergeCell ref="A32:A35"/>
    <mergeCell ref="E32:E35"/>
    <mergeCell ref="E36:E39"/>
    <mergeCell ref="E40:E43"/>
    <mergeCell ref="A1:D1"/>
    <mergeCell ref="A4:A7"/>
    <mergeCell ref="A8:A11"/>
    <mergeCell ref="A12:A15"/>
    <mergeCell ref="A2:F2"/>
    <mergeCell ref="E4:E7"/>
    <mergeCell ref="F4:F7"/>
    <mergeCell ref="F8:F11"/>
    <mergeCell ref="F12:F15"/>
    <mergeCell ref="E8:E11"/>
    <mergeCell ref="F32:F35"/>
    <mergeCell ref="F24:F27"/>
    <mergeCell ref="F28:F31"/>
    <mergeCell ref="E20:E23"/>
    <mergeCell ref="E24:E27"/>
    <mergeCell ref="E28:E31"/>
    <mergeCell ref="A44:A47"/>
    <mergeCell ref="F40:F43"/>
    <mergeCell ref="F36:F39"/>
    <mergeCell ref="F16:F19"/>
    <mergeCell ref="A16:A19"/>
    <mergeCell ref="F20:F23"/>
    <mergeCell ref="F44:F47"/>
    <mergeCell ref="A20:A23"/>
    <mergeCell ref="A24:A27"/>
    <mergeCell ref="A28:A31"/>
    <mergeCell ref="F48:F51"/>
    <mergeCell ref="A60:D60"/>
    <mergeCell ref="A52:D52"/>
    <mergeCell ref="A54:D54"/>
    <mergeCell ref="A53:D53"/>
    <mergeCell ref="A59:D59"/>
    <mergeCell ref="A58:D58"/>
    <mergeCell ref="A48:A5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D1"/>
    </sheetView>
  </sheetViews>
  <sheetFormatPr defaultColWidth="9.00390625" defaultRowHeight="12.75"/>
  <cols>
    <col min="1" max="1" width="17.375" style="0" customWidth="1"/>
    <col min="2" max="2" width="8.125" style="3" customWidth="1"/>
    <col min="3" max="3" width="23.25390625" style="8" customWidth="1"/>
    <col min="4" max="4" width="11.375" style="8" customWidth="1"/>
    <col min="5" max="5" width="15.125" style="6" customWidth="1"/>
    <col min="6" max="6" width="11.25390625" style="0" customWidth="1"/>
  </cols>
  <sheetData>
    <row r="1" spans="1:4" ht="16.5" customHeight="1">
      <c r="A1" s="127" t="s">
        <v>95</v>
      </c>
      <c r="B1" s="127"/>
      <c r="C1" s="127"/>
      <c r="D1" s="127"/>
    </row>
    <row r="2" spans="1:5" ht="22.5" customHeight="1" hidden="1">
      <c r="A2" s="114" t="s">
        <v>6</v>
      </c>
      <c r="B2" s="114"/>
      <c r="C2" s="114"/>
      <c r="D2" s="114"/>
      <c r="E2" s="114"/>
    </row>
    <row r="3" spans="1:6" ht="38.25" customHeight="1">
      <c r="A3" s="23" t="s">
        <v>0</v>
      </c>
      <c r="B3" s="24" t="s">
        <v>1</v>
      </c>
      <c r="C3" s="26" t="s">
        <v>2</v>
      </c>
      <c r="D3" s="26" t="s">
        <v>3</v>
      </c>
      <c r="E3" s="38" t="s">
        <v>44</v>
      </c>
      <c r="F3" s="100" t="s">
        <v>43</v>
      </c>
    </row>
    <row r="4" spans="1:6" ht="12.75" customHeight="1">
      <c r="A4" s="121" t="str">
        <f>ПДД!A4</f>
        <v>Алькино "Зелёный свет"</v>
      </c>
      <c r="B4" s="29">
        <f>ПДД!B4</f>
        <v>0</v>
      </c>
      <c r="C4" s="30" t="str">
        <f>ПДД!D4</f>
        <v>Саярова Камиля</v>
      </c>
      <c r="D4" s="31">
        <f>ПДД!E4</f>
        <v>40688</v>
      </c>
      <c r="E4" s="165">
        <v>0</v>
      </c>
      <c r="F4" s="156"/>
    </row>
    <row r="5" spans="1:6" ht="12.75">
      <c r="A5" s="122"/>
      <c r="B5" s="29">
        <f>ПДД!B5</f>
        <v>0</v>
      </c>
      <c r="C5" s="30" t="str">
        <f>ПДД!D5</f>
        <v>Курамшина Румия</v>
      </c>
      <c r="D5" s="31">
        <f>ПДД!E5</f>
        <v>40299</v>
      </c>
      <c r="E5" s="166"/>
      <c r="F5" s="157"/>
    </row>
    <row r="6" spans="1:6" ht="12.75">
      <c r="A6" s="122"/>
      <c r="B6" s="29">
        <f>ПДД!B6</f>
        <v>0</v>
      </c>
      <c r="C6" s="30" t="str">
        <f>ПДД!D6</f>
        <v>Исхаков Анвар</v>
      </c>
      <c r="D6" s="31">
        <f>ПДД!E6</f>
        <v>40693</v>
      </c>
      <c r="E6" s="166"/>
      <c r="F6" s="157"/>
    </row>
    <row r="7" spans="1:6" ht="12.75">
      <c r="A7" s="123"/>
      <c r="B7" s="29">
        <f>ПДД!B7</f>
        <v>0</v>
      </c>
      <c r="C7" s="30" t="str">
        <f>ПДД!D7</f>
        <v>Юнусов Ильнур</v>
      </c>
      <c r="D7" s="31">
        <f>ПДД!E7</f>
        <v>40232</v>
      </c>
      <c r="E7" s="167"/>
      <c r="F7" s="158"/>
    </row>
    <row r="8" spans="1:6" ht="12.75">
      <c r="A8" s="121" t="str">
        <f>ПДД!A8</f>
        <v>Алькино "Зеленая волна"</v>
      </c>
      <c r="B8" s="29">
        <f>ПДД!B8</f>
        <v>0</v>
      </c>
      <c r="C8" s="30" t="str">
        <f>ПДД!D8</f>
        <v>Калимуллина Исламия</v>
      </c>
      <c r="D8" s="31">
        <f>ПДД!E8</f>
        <v>40071</v>
      </c>
      <c r="E8" s="165">
        <v>0</v>
      </c>
      <c r="F8" s="150"/>
    </row>
    <row r="9" spans="1:6" ht="12.75">
      <c r="A9" s="122"/>
      <c r="B9" s="29">
        <f>ПДД!B9</f>
        <v>0</v>
      </c>
      <c r="C9" s="30" t="str">
        <f>ПДД!D9</f>
        <v>Латыпова Румия</v>
      </c>
      <c r="D9" s="31">
        <f>ПДД!E9</f>
        <v>40122</v>
      </c>
      <c r="E9" s="166"/>
      <c r="F9" s="151"/>
    </row>
    <row r="10" spans="1:6" ht="12.75">
      <c r="A10" s="122"/>
      <c r="B10" s="29">
        <f>ПДД!B10</f>
        <v>0</v>
      </c>
      <c r="C10" s="30" t="str">
        <f>ПДД!D10</f>
        <v>Маннанов Ильназ</v>
      </c>
      <c r="D10" s="31">
        <f>ПДД!E10</f>
        <v>40071</v>
      </c>
      <c r="E10" s="166"/>
      <c r="F10" s="151"/>
    </row>
    <row r="11" spans="1:6" ht="12.75">
      <c r="A11" s="123"/>
      <c r="B11" s="29">
        <f>ПДД!B11</f>
        <v>0</v>
      </c>
      <c r="C11" s="30" t="str">
        <f>ПДД!D11</f>
        <v>Саликов Руфиль</v>
      </c>
      <c r="D11" s="31">
        <f>ПДД!E11</f>
        <v>40153</v>
      </c>
      <c r="E11" s="167"/>
      <c r="F11" s="152"/>
    </row>
    <row r="12" spans="1:6" ht="12.75" customHeight="1">
      <c r="A12" s="121" t="str">
        <f>ПДД!A12</f>
        <v>Подбельск "Патруль"ЦВР</v>
      </c>
      <c r="B12" s="29">
        <f>ПДД!B12</f>
        <v>0</v>
      </c>
      <c r="C12" s="30" t="str">
        <f>ПДД!D12</f>
        <v>Жданова Ольга</v>
      </c>
      <c r="D12" s="31">
        <f>ПДД!E12</f>
        <v>40058</v>
      </c>
      <c r="E12" s="165">
        <v>14</v>
      </c>
      <c r="F12" s="156">
        <v>5</v>
      </c>
    </row>
    <row r="13" spans="1:6" ht="13.5" customHeight="1">
      <c r="A13" s="122"/>
      <c r="B13" s="29">
        <f>ПДД!B13</f>
        <v>0</v>
      </c>
      <c r="C13" s="30" t="str">
        <f>ПДД!D13</f>
        <v>Головина Анна</v>
      </c>
      <c r="D13" s="31">
        <f>ПДД!E13</f>
        <v>40184</v>
      </c>
      <c r="E13" s="166"/>
      <c r="F13" s="157"/>
    </row>
    <row r="14" spans="1:6" ht="12.75" customHeight="1">
      <c r="A14" s="122"/>
      <c r="B14" s="29">
        <f>ПДД!B14</f>
        <v>0</v>
      </c>
      <c r="C14" s="30" t="str">
        <f>ПДД!D14</f>
        <v>Рублёв Ярослав</v>
      </c>
      <c r="D14" s="31">
        <f>ПДД!E14</f>
        <v>39889</v>
      </c>
      <c r="E14" s="166"/>
      <c r="F14" s="157"/>
    </row>
    <row r="15" spans="1:6" ht="13.5" customHeight="1">
      <c r="A15" s="123"/>
      <c r="B15" s="29">
        <f>ПДД!B15</f>
        <v>0</v>
      </c>
      <c r="C15" s="30" t="str">
        <f>ПДД!D15</f>
        <v>Душаев Глеб</v>
      </c>
      <c r="D15" s="31">
        <f>ПДД!E15</f>
        <v>39856</v>
      </c>
      <c r="E15" s="167"/>
      <c r="F15" s="158"/>
    </row>
    <row r="16" spans="1:6" ht="12.75" customHeight="1">
      <c r="A16" s="121" t="str">
        <f>ПДД!A16</f>
        <v>Подбельск "Подбельский Патруль" </v>
      </c>
      <c r="B16" s="29">
        <f>ПДД!B16</f>
        <v>0</v>
      </c>
      <c r="C16" s="30" t="str">
        <f>ПДД!D16</f>
        <v>Уздяева Анна</v>
      </c>
      <c r="D16" s="31">
        <f>ПДД!E16</f>
        <v>40042</v>
      </c>
      <c r="E16" s="165">
        <v>19</v>
      </c>
      <c r="F16" s="150">
        <v>2</v>
      </c>
    </row>
    <row r="17" spans="1:6" ht="12.75">
      <c r="A17" s="122"/>
      <c r="B17" s="29">
        <f>ПДД!B17</f>
        <v>0</v>
      </c>
      <c r="C17" s="30" t="str">
        <f>ПДД!D17</f>
        <v>Лашкова Наталья</v>
      </c>
      <c r="D17" s="31">
        <f>ПДД!E17</f>
        <v>40840</v>
      </c>
      <c r="E17" s="166"/>
      <c r="F17" s="151"/>
    </row>
    <row r="18" spans="1:6" ht="12.75">
      <c r="A18" s="122"/>
      <c r="B18" s="29">
        <f>ПДД!B18</f>
        <v>0</v>
      </c>
      <c r="C18" s="30" t="str">
        <f>ПДД!D18</f>
        <v>Горлач Степан</v>
      </c>
      <c r="D18" s="31">
        <f>ПДД!E18</f>
        <v>40670</v>
      </c>
      <c r="E18" s="166"/>
      <c r="F18" s="151"/>
    </row>
    <row r="19" spans="1:6" ht="12.75">
      <c r="A19" s="123"/>
      <c r="B19" s="29">
        <f>ПДД!B19</f>
        <v>0</v>
      </c>
      <c r="C19" s="30" t="str">
        <f>ПДД!D19</f>
        <v>Сидоров Никита</v>
      </c>
      <c r="D19" s="31">
        <f>ПДД!E19</f>
        <v>40975</v>
      </c>
      <c r="E19" s="167"/>
      <c r="F19" s="152"/>
    </row>
    <row r="20" spans="1:6" ht="12.75" customHeight="1">
      <c r="A20" s="121" t="str">
        <f>ПДД!A20</f>
        <v>Савруха "Саврики"</v>
      </c>
      <c r="B20" s="29">
        <f>ПДД!B20</f>
        <v>0</v>
      </c>
      <c r="C20" s="30" t="str">
        <f>ПДД!D20</f>
        <v>Прохорова Анастасия</v>
      </c>
      <c r="D20" s="31">
        <f>ПДД!E20</f>
        <v>39938</v>
      </c>
      <c r="E20" s="162">
        <v>17</v>
      </c>
      <c r="F20" s="150">
        <v>3</v>
      </c>
    </row>
    <row r="21" spans="1:6" ht="12.75">
      <c r="A21" s="122"/>
      <c r="B21" s="29">
        <f>ПДД!B21</f>
        <v>0</v>
      </c>
      <c r="C21" s="30" t="str">
        <f>ПДД!D21</f>
        <v>Лещева Анастасия</v>
      </c>
      <c r="D21" s="31">
        <f>ПДД!E21</f>
        <v>40082</v>
      </c>
      <c r="E21" s="163"/>
      <c r="F21" s="151"/>
    </row>
    <row r="22" spans="1:6" ht="12.75">
      <c r="A22" s="122"/>
      <c r="B22" s="29">
        <f>ПДД!B22</f>
        <v>0</v>
      </c>
      <c r="C22" s="30" t="str">
        <f>ПДД!D22</f>
        <v>Кошкин Кирилл</v>
      </c>
      <c r="D22" s="31">
        <f>ПДД!E22</f>
        <v>39952</v>
      </c>
      <c r="E22" s="163"/>
      <c r="F22" s="151"/>
    </row>
    <row r="23" spans="1:6" ht="12.75">
      <c r="A23" s="123"/>
      <c r="B23" s="29">
        <f>ПДД!B23</f>
        <v>0</v>
      </c>
      <c r="C23" s="30" t="str">
        <f>ПДД!D23</f>
        <v>Кочергин Максим</v>
      </c>
      <c r="D23" s="31">
        <f>ПДД!E23</f>
        <v>40054</v>
      </c>
      <c r="E23" s="164"/>
      <c r="F23" s="152"/>
    </row>
    <row r="24" spans="1:6" ht="12.75" customHeight="1">
      <c r="A24" s="121" t="str">
        <f>ПДД!A24</f>
        <v>Среднее Аверкино "Друзья Дороги" ЦВР</v>
      </c>
      <c r="B24" s="29">
        <f>ПДД!B24</f>
        <v>0</v>
      </c>
      <c r="C24" s="30" t="str">
        <f>ПДД!D24</f>
        <v>Бузуева Полина</v>
      </c>
      <c r="D24" s="31">
        <f>ПДД!E24</f>
        <v>40793</v>
      </c>
      <c r="E24" s="162">
        <v>16</v>
      </c>
      <c r="F24" s="156">
        <v>4</v>
      </c>
    </row>
    <row r="25" spans="1:6" ht="12.75">
      <c r="A25" s="122"/>
      <c r="B25" s="29">
        <f>ПДД!B25</f>
        <v>0</v>
      </c>
      <c r="C25" s="30" t="str">
        <f>ПДД!D25</f>
        <v>Ильдякова Софья</v>
      </c>
      <c r="D25" s="31">
        <f>ПДД!E25</f>
        <v>40719</v>
      </c>
      <c r="E25" s="163"/>
      <c r="F25" s="157"/>
    </row>
    <row r="26" spans="1:6" ht="12.75">
      <c r="A26" s="122"/>
      <c r="B26" s="29">
        <f>ПДД!B26</f>
        <v>0</v>
      </c>
      <c r="C26" s="30" t="str">
        <f>ПДД!D26</f>
        <v>Улендеев Леонид</v>
      </c>
      <c r="D26" s="31">
        <f>ПДД!E26</f>
        <v>40637</v>
      </c>
      <c r="E26" s="163"/>
      <c r="F26" s="157"/>
    </row>
    <row r="27" spans="1:6" ht="12.75">
      <c r="A27" s="123"/>
      <c r="B27" s="29">
        <f>ПДД!B27</f>
        <v>0</v>
      </c>
      <c r="C27" s="30" t="str">
        <f>ПДД!D27</f>
        <v>Савачаев Матвей</v>
      </c>
      <c r="D27" s="31">
        <f>ПДД!E27</f>
        <v>40660</v>
      </c>
      <c r="E27" s="164"/>
      <c r="F27" s="158"/>
    </row>
    <row r="28" spans="1:6" ht="15.75" customHeight="1">
      <c r="A28" s="121" t="str">
        <f>ПДД!A28</f>
        <v>Среднее Аверкино "Дорожный дозор" ЦВР</v>
      </c>
      <c r="B28" s="29">
        <f>ПДД!B28</f>
        <v>0</v>
      </c>
      <c r="C28" s="30" t="str">
        <f>ПДД!D28</f>
        <v>Имангулова Анита</v>
      </c>
      <c r="D28" s="31">
        <f>ПДД!E28</f>
        <v>40526</v>
      </c>
      <c r="E28" s="165">
        <v>23</v>
      </c>
      <c r="F28" s="150">
        <v>1</v>
      </c>
    </row>
    <row r="29" spans="1:6" ht="12.75">
      <c r="A29" s="122"/>
      <c r="B29" s="29">
        <f>ПДД!B29</f>
        <v>0</v>
      </c>
      <c r="C29" s="30" t="str">
        <f>ПДД!D29</f>
        <v>Осипова Полина</v>
      </c>
      <c r="D29" s="31">
        <f>ПДД!E29</f>
        <v>40227</v>
      </c>
      <c r="E29" s="166"/>
      <c r="F29" s="151"/>
    </row>
    <row r="30" spans="1:6" ht="15" customHeight="1">
      <c r="A30" s="122"/>
      <c r="B30" s="29">
        <f>ПДД!B30</f>
        <v>0</v>
      </c>
      <c r="C30" s="30" t="str">
        <f>ПДД!D30</f>
        <v>Иванов Сергей</v>
      </c>
      <c r="D30" s="31">
        <f>ПДД!E30</f>
        <v>40660</v>
      </c>
      <c r="E30" s="166"/>
      <c r="F30" s="151"/>
    </row>
    <row r="31" spans="1:6" ht="12.75">
      <c r="A31" s="123"/>
      <c r="B31" s="29">
        <f>ПДД!B31</f>
        <v>0</v>
      </c>
      <c r="C31" s="30" t="str">
        <f>ПДД!D31</f>
        <v>Самойлов Денис</v>
      </c>
      <c r="D31" s="31">
        <f>ПДД!E31</f>
        <v>40256</v>
      </c>
      <c r="E31" s="167"/>
      <c r="F31" s="152"/>
    </row>
    <row r="32" spans="1:6" ht="12.75" customHeight="1">
      <c r="A32" s="121">
        <f>ПДД!A32</f>
        <v>0</v>
      </c>
      <c r="B32" s="29">
        <f>ПДД!B32</f>
        <v>0</v>
      </c>
      <c r="C32" s="30">
        <f>ПДД!D32</f>
        <v>0</v>
      </c>
      <c r="D32" s="31">
        <f>ПДД!E32</f>
        <v>39938</v>
      </c>
      <c r="E32" s="162">
        <v>0</v>
      </c>
      <c r="F32" s="147"/>
    </row>
    <row r="33" spans="1:6" ht="12.75">
      <c r="A33" s="122"/>
      <c r="B33" s="29">
        <f>ПДД!B33</f>
        <v>0</v>
      </c>
      <c r="C33" s="30">
        <f>ПДД!D33</f>
        <v>0</v>
      </c>
      <c r="D33" s="31">
        <f>ПДД!E33</f>
        <v>40082</v>
      </c>
      <c r="E33" s="163"/>
      <c r="F33" s="148"/>
    </row>
    <row r="34" spans="1:6" ht="15" customHeight="1">
      <c r="A34" s="122"/>
      <c r="B34" s="29">
        <f>ПДД!B34</f>
        <v>0</v>
      </c>
      <c r="C34" s="30">
        <f>ПДД!D34</f>
        <v>0</v>
      </c>
      <c r="D34" s="31">
        <f>ПДД!E34</f>
        <v>39952</v>
      </c>
      <c r="E34" s="163"/>
      <c r="F34" s="148"/>
    </row>
    <row r="35" spans="1:6" ht="12.75">
      <c r="A35" s="123"/>
      <c r="B35" s="29">
        <f>ПДД!B35</f>
        <v>0</v>
      </c>
      <c r="C35" s="30">
        <f>ПДД!D35</f>
        <v>0</v>
      </c>
      <c r="D35" s="31">
        <f>ПДД!E35</f>
        <v>40054</v>
      </c>
      <c r="E35" s="164"/>
      <c r="F35" s="149"/>
    </row>
    <row r="36" spans="1:6" ht="12.75" customHeight="1">
      <c r="A36" s="121">
        <f>ПДД!A36</f>
        <v>0</v>
      </c>
      <c r="B36" s="29">
        <f>ПДД!B36</f>
        <v>0</v>
      </c>
      <c r="C36" s="30">
        <f>ПДД!D36</f>
        <v>0</v>
      </c>
      <c r="D36" s="31">
        <f>ПДД!E36</f>
        <v>39938</v>
      </c>
      <c r="E36" s="162">
        <v>0</v>
      </c>
      <c r="F36" s="147"/>
    </row>
    <row r="37" spans="1:6" ht="12.75">
      <c r="A37" s="122"/>
      <c r="B37" s="29">
        <f>ПДД!B37</f>
        <v>0</v>
      </c>
      <c r="C37" s="30">
        <f>ПДД!D37</f>
        <v>0</v>
      </c>
      <c r="D37" s="31">
        <f>ПДД!E37</f>
        <v>40082</v>
      </c>
      <c r="E37" s="163"/>
      <c r="F37" s="148"/>
    </row>
    <row r="38" spans="1:6" ht="12.75">
      <c r="A38" s="122"/>
      <c r="B38" s="29">
        <f>ПДД!B38</f>
        <v>0</v>
      </c>
      <c r="C38" s="30">
        <f>ПДД!D38</f>
        <v>0</v>
      </c>
      <c r="D38" s="31">
        <f>ПДД!E38</f>
        <v>39952</v>
      </c>
      <c r="E38" s="163"/>
      <c r="F38" s="148"/>
    </row>
    <row r="39" spans="1:6" ht="12.75">
      <c r="A39" s="123"/>
      <c r="B39" s="29">
        <f>ПДД!B39</f>
        <v>0</v>
      </c>
      <c r="C39" s="30">
        <f>ПДД!D39</f>
        <v>0</v>
      </c>
      <c r="D39" s="31">
        <f>ПДД!E39</f>
        <v>40054</v>
      </c>
      <c r="E39" s="164"/>
      <c r="F39" s="149"/>
    </row>
    <row r="40" spans="1:7" ht="12.75">
      <c r="A40" s="121">
        <f>ПДД!A40</f>
        <v>0</v>
      </c>
      <c r="B40" s="29">
        <f>ПДД!B40</f>
        <v>0</v>
      </c>
      <c r="C40" s="30">
        <f>ПДД!D40</f>
        <v>0</v>
      </c>
      <c r="D40" s="31">
        <f>ПДД!E40</f>
        <v>39224</v>
      </c>
      <c r="E40" s="162">
        <v>0</v>
      </c>
      <c r="F40" s="147"/>
      <c r="G40" s="1"/>
    </row>
    <row r="41" spans="1:7" ht="12.75">
      <c r="A41" s="122"/>
      <c r="B41" s="29">
        <f>ПДД!B41</f>
        <v>0</v>
      </c>
      <c r="C41" s="30">
        <f>ПДД!D41</f>
        <v>0</v>
      </c>
      <c r="D41" s="31">
        <f>ПДД!E41</f>
        <v>39371</v>
      </c>
      <c r="E41" s="163"/>
      <c r="F41" s="148"/>
      <c r="G41" s="1"/>
    </row>
    <row r="42" spans="1:7" ht="12.75">
      <c r="A42" s="122"/>
      <c r="B42" s="29">
        <f>ПДД!B42</f>
        <v>0</v>
      </c>
      <c r="C42" s="30">
        <f>ПДД!D42</f>
        <v>0</v>
      </c>
      <c r="D42" s="31">
        <f>ПДД!E42</f>
        <v>39410</v>
      </c>
      <c r="E42" s="163"/>
      <c r="F42" s="148"/>
      <c r="G42" s="1"/>
    </row>
    <row r="43" spans="1:7" ht="12.75">
      <c r="A43" s="123"/>
      <c r="B43" s="29">
        <f>ПДД!B43</f>
        <v>0</v>
      </c>
      <c r="C43" s="30">
        <f>ПДД!D43</f>
        <v>0</v>
      </c>
      <c r="D43" s="31">
        <f>ПДД!E43</f>
        <v>39595</v>
      </c>
      <c r="E43" s="164"/>
      <c r="F43" s="149"/>
      <c r="G43" s="1"/>
    </row>
    <row r="44" spans="1:7" ht="12.75">
      <c r="A44" s="121">
        <f>ПДД!A44</f>
        <v>0</v>
      </c>
      <c r="B44" s="29">
        <f>ПДД!B44</f>
        <v>0</v>
      </c>
      <c r="C44" s="30">
        <f>ПДД!D44</f>
        <v>0</v>
      </c>
      <c r="D44" s="31">
        <f>ПДД!E44</f>
        <v>40793</v>
      </c>
      <c r="E44" s="162">
        <v>0</v>
      </c>
      <c r="F44" s="147"/>
      <c r="G44" s="1"/>
    </row>
    <row r="45" spans="1:7" ht="12.75">
      <c r="A45" s="122"/>
      <c r="B45" s="29">
        <f>ПДД!B45</f>
        <v>0</v>
      </c>
      <c r="C45" s="30">
        <f>ПДД!D45</f>
        <v>0</v>
      </c>
      <c r="D45" s="31">
        <f>ПДД!E45</f>
        <v>40719</v>
      </c>
      <c r="E45" s="163"/>
      <c r="F45" s="148"/>
      <c r="G45" s="1"/>
    </row>
    <row r="46" spans="1:7" ht="12.75">
      <c r="A46" s="122"/>
      <c r="B46" s="29">
        <f>ПДД!B46</f>
        <v>0</v>
      </c>
      <c r="C46" s="30">
        <f>ПДД!D46</f>
        <v>0</v>
      </c>
      <c r="D46" s="31">
        <f>ПДД!E46</f>
        <v>40637</v>
      </c>
      <c r="E46" s="163"/>
      <c r="F46" s="148"/>
      <c r="G46" s="1"/>
    </row>
    <row r="47" spans="1:7" ht="12.75">
      <c r="A47" s="123"/>
      <c r="B47" s="29">
        <f>ПДД!B47</f>
        <v>0</v>
      </c>
      <c r="C47" s="30">
        <f>ПДД!D47</f>
        <v>0</v>
      </c>
      <c r="D47" s="31">
        <f>ПДД!E47</f>
        <v>40660</v>
      </c>
      <c r="E47" s="164"/>
      <c r="F47" s="149"/>
      <c r="G47" s="1"/>
    </row>
    <row r="48" spans="1:6" ht="12.75">
      <c r="A48" s="121">
        <f>ПДД!A48</f>
        <v>0</v>
      </c>
      <c r="B48" s="29">
        <f>ПДД!B48</f>
        <v>0</v>
      </c>
      <c r="C48" s="30">
        <f>ПДД!D48</f>
        <v>0</v>
      </c>
      <c r="D48" s="31">
        <f>ПДД!E48</f>
        <v>40526</v>
      </c>
      <c r="E48" s="162">
        <v>0</v>
      </c>
      <c r="F48" s="147"/>
    </row>
    <row r="49" spans="1:6" ht="13.5" customHeight="1">
      <c r="A49" s="122"/>
      <c r="B49" s="29">
        <f>ПДД!B49</f>
        <v>0</v>
      </c>
      <c r="C49" s="30">
        <f>ПДД!D49</f>
        <v>0</v>
      </c>
      <c r="D49" s="31">
        <f>ПДД!E49</f>
        <v>40227</v>
      </c>
      <c r="E49" s="163"/>
      <c r="F49" s="148"/>
    </row>
    <row r="50" spans="1:6" ht="12.75">
      <c r="A50" s="122"/>
      <c r="B50" s="29">
        <f>ПДД!B50</f>
        <v>0</v>
      </c>
      <c r="C50" s="30">
        <f>ПДД!D50</f>
        <v>0</v>
      </c>
      <c r="D50" s="31">
        <f>ПДД!E50</f>
        <v>40660</v>
      </c>
      <c r="E50" s="163"/>
      <c r="F50" s="148"/>
    </row>
    <row r="51" spans="1:6" ht="12.75">
      <c r="A51" s="123"/>
      <c r="B51" s="29">
        <f>ПДД!B51</f>
        <v>0</v>
      </c>
      <c r="C51" s="30">
        <f>ПДД!D51</f>
        <v>0</v>
      </c>
      <c r="D51" s="31">
        <f>ПДД!E51</f>
        <v>40256</v>
      </c>
      <c r="E51" s="164"/>
      <c r="F51" s="149"/>
    </row>
    <row r="52" spans="1:5" ht="12.75">
      <c r="A52" s="113"/>
      <c r="B52" s="113"/>
      <c r="C52" s="113"/>
      <c r="D52" s="113"/>
      <c r="E52" s="20"/>
    </row>
    <row r="53" spans="1:5" ht="12.75">
      <c r="A53" s="113"/>
      <c r="B53" s="113"/>
      <c r="C53" s="113"/>
      <c r="D53" s="113"/>
      <c r="E53" s="20"/>
    </row>
    <row r="54" spans="1:5" ht="12.75">
      <c r="A54" s="113"/>
      <c r="B54" s="113"/>
      <c r="C54" s="113"/>
      <c r="D54" s="113"/>
      <c r="E54" s="20"/>
    </row>
    <row r="55" spans="1:5" ht="12.75">
      <c r="A55" s="1"/>
      <c r="B55" s="4"/>
      <c r="C55" s="7"/>
      <c r="D55" s="7"/>
      <c r="E55" s="20"/>
    </row>
    <row r="56" spans="1:5" ht="12.75">
      <c r="A56" s="1"/>
      <c r="B56" s="4"/>
      <c r="C56" s="7"/>
      <c r="D56" s="7"/>
      <c r="E56" s="20"/>
    </row>
    <row r="57" spans="1:5" ht="12.75">
      <c r="A57" s="1"/>
      <c r="B57" s="4"/>
      <c r="C57" s="7"/>
      <c r="D57" s="7"/>
      <c r="E57" s="20"/>
    </row>
    <row r="58" spans="1:5" ht="12.75">
      <c r="A58" s="113"/>
      <c r="B58" s="113"/>
      <c r="C58" s="113"/>
      <c r="D58" s="113"/>
      <c r="E58" s="20"/>
    </row>
    <row r="59" spans="1:5" ht="12.75">
      <c r="A59" s="113"/>
      <c r="B59" s="113"/>
      <c r="C59" s="113"/>
      <c r="D59" s="113"/>
      <c r="E59" s="20"/>
    </row>
    <row r="60" spans="1:5" ht="12.75">
      <c r="A60" s="113"/>
      <c r="B60" s="113"/>
      <c r="C60" s="113"/>
      <c r="D60" s="113"/>
      <c r="E60" s="20"/>
    </row>
    <row r="61" spans="1:5" ht="12.75">
      <c r="A61" s="1"/>
      <c r="B61" s="4"/>
      <c r="C61" s="7"/>
      <c r="D61" s="7"/>
      <c r="E61" s="20"/>
    </row>
    <row r="62" spans="1:5" ht="12.75">
      <c r="A62" s="1"/>
      <c r="B62" s="4"/>
      <c r="C62" s="7"/>
      <c r="D62" s="7"/>
      <c r="E62" s="20"/>
    </row>
    <row r="63" spans="1:5" ht="12.75">
      <c r="A63" s="1"/>
      <c r="B63" s="4"/>
      <c r="C63" s="7"/>
      <c r="D63" s="7"/>
      <c r="E63" s="20"/>
    </row>
    <row r="64" spans="1:5" ht="12.75">
      <c r="A64" s="1"/>
      <c r="B64" s="4"/>
      <c r="C64" s="7"/>
      <c r="D64" s="7"/>
      <c r="E64" s="20"/>
    </row>
    <row r="65" spans="1:5" ht="12.75">
      <c r="A65" s="1"/>
      <c r="B65" s="4"/>
      <c r="C65" s="7"/>
      <c r="D65" s="7"/>
      <c r="E65" s="20"/>
    </row>
    <row r="66" spans="1:5" ht="12.75">
      <c r="A66" s="1"/>
      <c r="B66" s="4"/>
      <c r="C66" s="7"/>
      <c r="D66" s="7"/>
      <c r="E66" s="20"/>
    </row>
    <row r="67" spans="1:5" ht="12.75">
      <c r="A67" s="1"/>
      <c r="B67" s="4"/>
      <c r="C67" s="7"/>
      <c r="D67" s="7"/>
      <c r="E67" s="20"/>
    </row>
    <row r="68" spans="1:5" ht="12.75">
      <c r="A68" s="1"/>
      <c r="B68" s="4"/>
      <c r="C68" s="7"/>
      <c r="D68" s="7"/>
      <c r="E68" s="20"/>
    </row>
    <row r="69" spans="1:5" ht="12.75">
      <c r="A69" s="1"/>
      <c r="B69" s="4"/>
      <c r="C69" s="7"/>
      <c r="D69" s="7"/>
      <c r="E69" s="20"/>
    </row>
    <row r="70" spans="1:5" ht="12.75">
      <c r="A70" s="1"/>
      <c r="B70" s="4"/>
      <c r="C70" s="7"/>
      <c r="D70" s="7"/>
      <c r="E70" s="20"/>
    </row>
    <row r="71" spans="1:5" ht="12.75">
      <c r="A71" s="1"/>
      <c r="B71" s="4"/>
      <c r="C71" s="7"/>
      <c r="D71" s="7"/>
      <c r="E71" s="20"/>
    </row>
    <row r="72" spans="1:5" ht="12.75">
      <c r="A72" s="1"/>
      <c r="B72" s="4"/>
      <c r="C72" s="7"/>
      <c r="D72" s="7"/>
      <c r="E72" s="20"/>
    </row>
    <row r="73" spans="1:5" ht="12.75">
      <c r="A73" s="1"/>
      <c r="B73" s="4"/>
      <c r="C73" s="7"/>
      <c r="D73" s="7"/>
      <c r="E73" s="20"/>
    </row>
    <row r="74" spans="1:5" ht="12.75">
      <c r="A74" s="1"/>
      <c r="B74" s="4"/>
      <c r="C74" s="7"/>
      <c r="D74" s="7"/>
      <c r="E74" s="20"/>
    </row>
    <row r="75" spans="1:5" ht="12.75">
      <c r="A75" s="1"/>
      <c r="B75" s="4"/>
      <c r="C75" s="7"/>
      <c r="D75" s="7"/>
      <c r="E75" s="20"/>
    </row>
    <row r="76" spans="1:5" ht="12.75">
      <c r="A76" s="1"/>
      <c r="B76" s="4"/>
      <c r="C76" s="7"/>
      <c r="D76" s="7"/>
      <c r="E76" s="20"/>
    </row>
    <row r="77" spans="1:5" ht="12.75">
      <c r="A77" s="1"/>
      <c r="B77" s="4"/>
      <c r="C77" s="7"/>
      <c r="D77" s="7"/>
      <c r="E77" s="20"/>
    </row>
    <row r="78" spans="1:5" ht="12.75">
      <c r="A78" s="1"/>
      <c r="B78" s="4"/>
      <c r="C78" s="7"/>
      <c r="D78" s="7"/>
      <c r="E78" s="20"/>
    </row>
    <row r="79" spans="1:5" ht="12.75">
      <c r="A79" s="1"/>
      <c r="B79" s="4"/>
      <c r="C79" s="7"/>
      <c r="D79" s="7"/>
      <c r="E79" s="20"/>
    </row>
    <row r="80" spans="1:5" ht="12.75">
      <c r="A80" s="1"/>
      <c r="B80" s="4"/>
      <c r="C80" s="7"/>
      <c r="D80" s="7"/>
      <c r="E80" s="20"/>
    </row>
    <row r="81" spans="1:5" ht="12.75">
      <c r="A81" s="1"/>
      <c r="B81" s="4"/>
      <c r="C81" s="7"/>
      <c r="D81" s="7"/>
      <c r="E81" s="20"/>
    </row>
    <row r="82" spans="1:5" ht="12.75">
      <c r="A82" s="1"/>
      <c r="B82" s="4"/>
      <c r="C82" s="7"/>
      <c r="D82" s="7"/>
      <c r="E82" s="20"/>
    </row>
    <row r="83" spans="1:5" ht="12.75">
      <c r="A83" s="1"/>
      <c r="B83" s="4"/>
      <c r="C83" s="7"/>
      <c r="D83" s="7"/>
      <c r="E83" s="20"/>
    </row>
    <row r="84" spans="1:5" ht="12.75">
      <c r="A84" s="1"/>
      <c r="B84" s="4"/>
      <c r="C84" s="7"/>
      <c r="D84" s="7"/>
      <c r="E84" s="20"/>
    </row>
    <row r="85" spans="1:5" ht="12.75">
      <c r="A85" s="1"/>
      <c r="B85" s="4"/>
      <c r="C85" s="7"/>
      <c r="D85" s="7"/>
      <c r="E85" s="20"/>
    </row>
    <row r="86" spans="1:5" ht="12.75">
      <c r="A86" s="1"/>
      <c r="B86" s="4"/>
      <c r="C86" s="7"/>
      <c r="D86" s="7"/>
      <c r="E86" s="20"/>
    </row>
    <row r="87" spans="1:5" ht="12.75">
      <c r="A87" s="1"/>
      <c r="B87" s="4"/>
      <c r="C87" s="7"/>
      <c r="D87" s="7"/>
      <c r="E87" s="20"/>
    </row>
    <row r="88" spans="1:5" ht="12.75">
      <c r="A88" s="1"/>
      <c r="B88" s="4"/>
      <c r="C88" s="7"/>
      <c r="D88" s="7"/>
      <c r="E88" s="20"/>
    </row>
    <row r="89" spans="1:5" ht="12.75">
      <c r="A89" s="1"/>
      <c r="B89" s="4"/>
      <c r="C89" s="7"/>
      <c r="D89" s="7"/>
      <c r="E89" s="20"/>
    </row>
    <row r="90" spans="1:5" ht="12.75">
      <c r="A90" s="1"/>
      <c r="B90" s="4"/>
      <c r="C90" s="7"/>
      <c r="D90" s="7"/>
      <c r="E90" s="20"/>
    </row>
    <row r="91" spans="1:5" ht="12.75">
      <c r="A91" s="1"/>
      <c r="B91" s="4"/>
      <c r="C91" s="7"/>
      <c r="D91" s="7"/>
      <c r="E91" s="20"/>
    </row>
    <row r="92" ht="12.75"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</sheetData>
  <sheetProtection password="CE28" sheet="1" formatCells="0" formatColumns="0" formatRows="0" insertColumns="0" insertRows="0" insertHyperlinks="0" deleteColumns="0" deleteRows="0" sort="0" autoFilter="0" pivotTables="0"/>
  <mergeCells count="44">
    <mergeCell ref="F8:F11"/>
    <mergeCell ref="F4:F7"/>
    <mergeCell ref="E32:E35"/>
    <mergeCell ref="F16:F19"/>
    <mergeCell ref="F12:F15"/>
    <mergeCell ref="E16:E19"/>
    <mergeCell ref="F36:F39"/>
    <mergeCell ref="F20:F23"/>
    <mergeCell ref="F24:F27"/>
    <mergeCell ref="F28:F31"/>
    <mergeCell ref="F32:F35"/>
    <mergeCell ref="E36:E39"/>
    <mergeCell ref="E20:E23"/>
    <mergeCell ref="E24:E27"/>
    <mergeCell ref="E28:E31"/>
    <mergeCell ref="A40:A43"/>
    <mergeCell ref="A36:A39"/>
    <mergeCell ref="A32:A35"/>
    <mergeCell ref="A1:D1"/>
    <mergeCell ref="A4:A7"/>
    <mergeCell ref="A8:A11"/>
    <mergeCell ref="A12:A15"/>
    <mergeCell ref="A58:D58"/>
    <mergeCell ref="A59:D59"/>
    <mergeCell ref="A60:D60"/>
    <mergeCell ref="A52:D52"/>
    <mergeCell ref="A54:D54"/>
    <mergeCell ref="A53:D53"/>
    <mergeCell ref="F40:F43"/>
    <mergeCell ref="E40:E43"/>
    <mergeCell ref="A2:E2"/>
    <mergeCell ref="A16:A19"/>
    <mergeCell ref="A20:A23"/>
    <mergeCell ref="A24:A27"/>
    <mergeCell ref="A28:A31"/>
    <mergeCell ref="E4:E7"/>
    <mergeCell ref="E8:E11"/>
    <mergeCell ref="E12:E15"/>
    <mergeCell ref="E44:E47"/>
    <mergeCell ref="F44:F47"/>
    <mergeCell ref="A48:A51"/>
    <mergeCell ref="E48:E51"/>
    <mergeCell ref="F48:F51"/>
    <mergeCell ref="A44:A4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PageLayoutView="0" workbookViewId="0" topLeftCell="A1">
      <pane xSplit="5" ySplit="3" topLeftCell="F3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7" sqref="E7"/>
    </sheetView>
  </sheetViews>
  <sheetFormatPr defaultColWidth="9.00390625" defaultRowHeight="12.75"/>
  <cols>
    <col min="1" max="1" width="19.375" style="0" customWidth="1"/>
    <col min="2" max="3" width="8.125" style="3" customWidth="1"/>
    <col min="4" max="4" width="23.25390625" style="8" customWidth="1"/>
    <col min="5" max="5" width="11.375" style="8" customWidth="1"/>
    <col min="6" max="6" width="10.00390625" style="0" customWidth="1"/>
    <col min="7" max="7" width="10.125" style="3" customWidth="1"/>
    <col min="8" max="8" width="9.375" style="3" customWidth="1"/>
    <col min="9" max="9" width="11.125" style="8" customWidth="1"/>
    <col min="10" max="10" width="11.75390625" style="0" customWidth="1"/>
    <col min="11" max="11" width="10.625" style="0" customWidth="1"/>
  </cols>
  <sheetData>
    <row r="1" spans="1:8" ht="16.5" customHeight="1">
      <c r="A1" s="127" t="s">
        <v>88</v>
      </c>
      <c r="B1" s="127"/>
      <c r="C1" s="127"/>
      <c r="D1" s="127"/>
      <c r="E1" s="127"/>
      <c r="F1" s="127"/>
      <c r="G1" s="127"/>
      <c r="H1" s="127"/>
    </row>
    <row r="2" spans="1:9" ht="22.5" customHeight="1" hidden="1">
      <c r="A2" s="114" t="s">
        <v>6</v>
      </c>
      <c r="B2" s="114"/>
      <c r="C2" s="114"/>
      <c r="D2" s="114"/>
      <c r="E2" s="114"/>
      <c r="F2" s="114"/>
      <c r="G2" s="114"/>
      <c r="H2" s="114"/>
      <c r="I2" s="114"/>
    </row>
    <row r="3" spans="1:11" ht="69" customHeight="1">
      <c r="A3" s="23" t="s">
        <v>0</v>
      </c>
      <c r="B3" s="24" t="s">
        <v>1</v>
      </c>
      <c r="C3" s="53" t="s">
        <v>29</v>
      </c>
      <c r="D3" s="78" t="s">
        <v>15</v>
      </c>
      <c r="E3" s="26" t="s">
        <v>3</v>
      </c>
      <c r="F3" s="38" t="s">
        <v>45</v>
      </c>
      <c r="G3" s="38" t="s">
        <v>46</v>
      </c>
      <c r="H3" s="38" t="s">
        <v>47</v>
      </c>
      <c r="I3" s="38" t="s">
        <v>48</v>
      </c>
      <c r="J3" s="24" t="s">
        <v>49</v>
      </c>
      <c r="K3" s="38" t="s">
        <v>21</v>
      </c>
    </row>
    <row r="4" spans="1:11" ht="14.25" customHeight="1">
      <c r="A4" s="79" t="str">
        <f>ПДД!A4</f>
        <v>Алькино "Зелёный свет"</v>
      </c>
      <c r="B4" s="29">
        <v>34</v>
      </c>
      <c r="C4" s="29" t="str">
        <f>ПДД!C4</f>
        <v>ж</v>
      </c>
      <c r="D4" s="30" t="str">
        <f>ПДД!D4</f>
        <v>Саярова Камиля</v>
      </c>
      <c r="E4" s="31">
        <f>ПДД!E4</f>
        <v>40688</v>
      </c>
      <c r="F4" s="32">
        <f>ПДД!F4</f>
        <v>420</v>
      </c>
      <c r="G4" s="27">
        <f>Медицина!F4</f>
        <v>200</v>
      </c>
      <c r="H4" s="70">
        <f>Автогородок!F4</f>
        <v>40</v>
      </c>
      <c r="I4" s="71">
        <f>Фигурка!M4</f>
        <v>128</v>
      </c>
      <c r="J4" s="81">
        <f aca="true" t="shared" si="0" ref="J4:J51">F4+G4+H4+I4</f>
        <v>788</v>
      </c>
      <c r="K4" s="12"/>
    </row>
    <row r="5" spans="1:11" ht="15" customHeight="1">
      <c r="A5" s="101" t="str">
        <f>ПДД!A4</f>
        <v>Алькино "Зелёный свет"</v>
      </c>
      <c r="B5" s="102">
        <v>33</v>
      </c>
      <c r="C5" s="102" t="str">
        <f>ПДД!C5</f>
        <v>ж</v>
      </c>
      <c r="D5" s="103" t="str">
        <f>ПДД!D5</f>
        <v>Курамшина Румия</v>
      </c>
      <c r="E5" s="104">
        <f>ПДД!E5</f>
        <v>40299</v>
      </c>
      <c r="F5" s="105">
        <f>ПДД!F5</f>
        <v>270</v>
      </c>
      <c r="G5" s="106">
        <f>Медицина!F5</f>
        <v>100</v>
      </c>
      <c r="H5" s="107">
        <f>Автогородок!F5</f>
        <v>50</v>
      </c>
      <c r="I5" s="108">
        <f>Фигурка!M5</f>
        <v>112</v>
      </c>
      <c r="J5" s="109">
        <f t="shared" si="0"/>
        <v>532</v>
      </c>
      <c r="K5" s="111">
        <v>3</v>
      </c>
    </row>
    <row r="6" spans="1:11" ht="15.75" customHeight="1">
      <c r="A6" s="79" t="str">
        <f>ПДД!A4</f>
        <v>Алькино "Зелёный свет"</v>
      </c>
      <c r="B6" s="29">
        <v>32</v>
      </c>
      <c r="C6" s="29" t="str">
        <f>ПДД!C7</f>
        <v>м</v>
      </c>
      <c r="D6" s="30" t="str">
        <f>ПДД!D7</f>
        <v>Юнусов Ильнур</v>
      </c>
      <c r="E6" s="31">
        <f>ПДД!E7</f>
        <v>40232</v>
      </c>
      <c r="F6" s="32">
        <f>ПДД!F7</f>
        <v>300</v>
      </c>
      <c r="G6" s="27">
        <f>Медицина!F7</f>
        <v>120</v>
      </c>
      <c r="H6" s="70">
        <f>Автогородок!F7</f>
        <v>50</v>
      </c>
      <c r="I6" s="71">
        <f>Фигурка!M7</f>
        <v>107</v>
      </c>
      <c r="J6" s="81">
        <f t="shared" si="0"/>
        <v>577</v>
      </c>
      <c r="K6" s="11"/>
    </row>
    <row r="7" spans="1:11" ht="15.75" customHeight="1">
      <c r="A7" s="79" t="str">
        <f>ПДД!A4</f>
        <v>Алькино "Зелёный свет"</v>
      </c>
      <c r="B7" s="29">
        <v>31</v>
      </c>
      <c r="C7" s="29" t="str">
        <f>ПДД!C6</f>
        <v>м</v>
      </c>
      <c r="D7" s="30" t="str">
        <f>ПДД!D6</f>
        <v>Исхаков Анвар</v>
      </c>
      <c r="E7" s="31">
        <f>ПДД!E6</f>
        <v>40693</v>
      </c>
      <c r="F7" s="32">
        <f>ПДД!F6</f>
        <v>360</v>
      </c>
      <c r="G7" s="27">
        <f>Медицина!F6</f>
        <v>100</v>
      </c>
      <c r="H7" s="70">
        <f>Автогородок!F6</f>
        <v>280</v>
      </c>
      <c r="I7" s="71">
        <f>Фигурка!M6</f>
        <v>130</v>
      </c>
      <c r="J7" s="81">
        <f t="shared" si="0"/>
        <v>870</v>
      </c>
      <c r="K7" s="12"/>
    </row>
    <row r="8" spans="1:11" ht="25.5">
      <c r="A8" s="79" t="str">
        <f>ПДД!A8</f>
        <v>Алькино "Зеленая волна"</v>
      </c>
      <c r="B8" s="29">
        <v>37</v>
      </c>
      <c r="C8" s="29" t="str">
        <f>ПДД!C9</f>
        <v>ж</v>
      </c>
      <c r="D8" s="30" t="str">
        <f>ПДД!D9</f>
        <v>Латыпова Румия</v>
      </c>
      <c r="E8" s="31">
        <f>ПДД!E9</f>
        <v>40122</v>
      </c>
      <c r="F8" s="32">
        <f>ПДД!F9</f>
        <v>240</v>
      </c>
      <c r="G8" s="27">
        <f>Медицина!F9</f>
        <v>160</v>
      </c>
      <c r="H8" s="70">
        <f>Автогородок!F9</f>
        <v>70</v>
      </c>
      <c r="I8" s="71">
        <f>Фигурка!M9</f>
        <v>144</v>
      </c>
      <c r="J8" s="81">
        <f t="shared" si="0"/>
        <v>614</v>
      </c>
      <c r="K8" s="12"/>
    </row>
    <row r="9" spans="1:11" ht="25.5">
      <c r="A9" s="79" t="str">
        <f>ПДД!A8</f>
        <v>Алькино "Зеленая волна"</v>
      </c>
      <c r="B9" s="29">
        <v>36</v>
      </c>
      <c r="C9" s="29" t="str">
        <f>ПДД!C8</f>
        <v>ж</v>
      </c>
      <c r="D9" s="30" t="str">
        <f>ПДД!D8</f>
        <v>Калимуллина Исламия</v>
      </c>
      <c r="E9" s="31">
        <f>ПДД!E8</f>
        <v>40071</v>
      </c>
      <c r="F9" s="32">
        <f>ПДД!F8</f>
        <v>300</v>
      </c>
      <c r="G9" s="27">
        <f>Медицина!F8</f>
        <v>120</v>
      </c>
      <c r="H9" s="70">
        <f>Автогородок!F8</f>
        <v>130</v>
      </c>
      <c r="I9" s="71">
        <f>Фигурка!M8</f>
        <v>100</v>
      </c>
      <c r="J9" s="81">
        <f t="shared" si="0"/>
        <v>650</v>
      </c>
      <c r="K9" s="12"/>
    </row>
    <row r="10" spans="1:11" ht="25.5">
      <c r="A10" s="79" t="str">
        <f>ПДД!A8</f>
        <v>Алькино "Зеленая волна"</v>
      </c>
      <c r="B10" s="29">
        <v>39</v>
      </c>
      <c r="C10" s="29" t="str">
        <f>ПДД!C11</f>
        <v>м</v>
      </c>
      <c r="D10" s="30" t="str">
        <f>ПДД!D11</f>
        <v>Саликов Руфиль</v>
      </c>
      <c r="E10" s="31">
        <f>ПДД!E11</f>
        <v>40153</v>
      </c>
      <c r="F10" s="32">
        <f>ПДД!F11</f>
        <v>240</v>
      </c>
      <c r="G10" s="27">
        <f>Медицина!F11</f>
        <v>120</v>
      </c>
      <c r="H10" s="70">
        <f>Автогородок!F11</f>
        <v>330</v>
      </c>
      <c r="I10" s="71">
        <f>Фигурка!M11</f>
        <v>99</v>
      </c>
      <c r="J10" s="81">
        <f t="shared" si="0"/>
        <v>789</v>
      </c>
      <c r="K10" s="12"/>
    </row>
    <row r="11" spans="1:11" ht="25.5">
      <c r="A11" s="101" t="str">
        <f>ПДД!A8</f>
        <v>Алькино "Зеленая волна"</v>
      </c>
      <c r="B11" s="102">
        <v>38</v>
      </c>
      <c r="C11" s="102" t="str">
        <f>ПДД!C10</f>
        <v>м</v>
      </c>
      <c r="D11" s="103" t="str">
        <f>ПДД!D10</f>
        <v>Маннанов Ильназ</v>
      </c>
      <c r="E11" s="104">
        <f>ПДД!E10</f>
        <v>40071</v>
      </c>
      <c r="F11" s="105">
        <f>ПДД!F10</f>
        <v>240</v>
      </c>
      <c r="G11" s="106">
        <f>Медицина!F10</f>
        <v>80</v>
      </c>
      <c r="H11" s="107">
        <f>Автогородок!F10</f>
        <v>10</v>
      </c>
      <c r="I11" s="108">
        <f>Фигурка!M10</f>
        <v>107</v>
      </c>
      <c r="J11" s="109">
        <f t="shared" si="0"/>
        <v>437</v>
      </c>
      <c r="K11" s="111">
        <v>3</v>
      </c>
    </row>
    <row r="12" spans="1:11" ht="12.75" customHeight="1">
      <c r="A12" s="101" t="str">
        <f>ПДД!A12</f>
        <v>Подбельск "Патруль"ЦВР</v>
      </c>
      <c r="B12" s="102">
        <v>22</v>
      </c>
      <c r="C12" s="102" t="str">
        <f>ПДД!C12</f>
        <v>ж</v>
      </c>
      <c r="D12" s="103" t="str">
        <f>ПДД!D12</f>
        <v>Жданова Ольга</v>
      </c>
      <c r="E12" s="104">
        <f>ПДД!E12</f>
        <v>40058</v>
      </c>
      <c r="F12" s="105">
        <f>ПДД!F12</f>
        <v>270</v>
      </c>
      <c r="G12" s="106">
        <f>Медицина!F12</f>
        <v>80</v>
      </c>
      <c r="H12" s="107">
        <f>Автогородок!F12</f>
        <v>50</v>
      </c>
      <c r="I12" s="108">
        <f>Фигурка!M12</f>
        <v>99</v>
      </c>
      <c r="J12" s="109">
        <f t="shared" si="0"/>
        <v>499</v>
      </c>
      <c r="K12" s="110">
        <v>2</v>
      </c>
    </row>
    <row r="13" spans="1:11" ht="13.5" customHeight="1">
      <c r="A13" s="101" t="str">
        <f>ПДД!A12</f>
        <v>Подбельск "Патруль"ЦВР</v>
      </c>
      <c r="B13" s="102">
        <v>23</v>
      </c>
      <c r="C13" s="102" t="str">
        <f>ПДД!C13</f>
        <v>ж</v>
      </c>
      <c r="D13" s="103" t="str">
        <f>ПДД!D13</f>
        <v>Головина Анна</v>
      </c>
      <c r="E13" s="104">
        <f>ПДД!E13</f>
        <v>40184</v>
      </c>
      <c r="F13" s="105">
        <f>ПДД!F13</f>
        <v>180</v>
      </c>
      <c r="G13" s="106">
        <f>Медицина!F13</f>
        <v>20</v>
      </c>
      <c r="H13" s="107">
        <f>Автогородок!F13</f>
        <v>0</v>
      </c>
      <c r="I13" s="108">
        <f>Фигурка!M13</f>
        <v>144</v>
      </c>
      <c r="J13" s="109">
        <f t="shared" si="0"/>
        <v>344</v>
      </c>
      <c r="K13" s="111">
        <v>1</v>
      </c>
    </row>
    <row r="14" spans="1:11" ht="12.75" customHeight="1">
      <c r="A14" s="79" t="str">
        <f>ПДД!A12</f>
        <v>Подбельск "Патруль"ЦВР</v>
      </c>
      <c r="B14" s="29">
        <v>20</v>
      </c>
      <c r="C14" s="29" t="str">
        <f>ПДД!C14</f>
        <v>м</v>
      </c>
      <c r="D14" s="30" t="str">
        <f>ПДД!D14</f>
        <v>Рублёв Ярослав</v>
      </c>
      <c r="E14" s="31">
        <f>ПДД!E14</f>
        <v>39889</v>
      </c>
      <c r="F14" s="32">
        <f>ПДД!F14</f>
        <v>240</v>
      </c>
      <c r="G14" s="27">
        <f>Медицина!F14</f>
        <v>140</v>
      </c>
      <c r="H14" s="70">
        <f>Автогородок!F14</f>
        <v>50</v>
      </c>
      <c r="I14" s="71">
        <f>Фигурка!M14</f>
        <v>101</v>
      </c>
      <c r="J14" s="81">
        <f t="shared" si="0"/>
        <v>531</v>
      </c>
      <c r="K14" s="12"/>
    </row>
    <row r="15" spans="1:11" ht="13.5" customHeight="1">
      <c r="A15" s="101" t="str">
        <f>ПДД!A12</f>
        <v>Подбельск "Патруль"ЦВР</v>
      </c>
      <c r="B15" s="102">
        <v>21</v>
      </c>
      <c r="C15" s="102" t="str">
        <f>ПДД!C15</f>
        <v>м</v>
      </c>
      <c r="D15" s="103" t="str">
        <f>ПДД!D15</f>
        <v>Душаев Глеб</v>
      </c>
      <c r="E15" s="104">
        <f>ПДД!E15</f>
        <v>39856</v>
      </c>
      <c r="F15" s="105">
        <f>ПДД!F15</f>
        <v>210</v>
      </c>
      <c r="G15" s="106">
        <f>Медицина!F15</f>
        <v>80</v>
      </c>
      <c r="H15" s="107">
        <f>Автогородок!F15</f>
        <v>0</v>
      </c>
      <c r="I15" s="108">
        <f>Фигурка!M15</f>
        <v>86</v>
      </c>
      <c r="J15" s="109">
        <f t="shared" si="0"/>
        <v>376</v>
      </c>
      <c r="K15" s="110">
        <v>1</v>
      </c>
    </row>
    <row r="16" spans="1:11" ht="14.25" customHeight="1">
      <c r="A16" s="79" t="str">
        <f>ПДД!A16</f>
        <v>Подбельск "Подбельский Патруль" </v>
      </c>
      <c r="B16" s="29">
        <v>25</v>
      </c>
      <c r="C16" s="29" t="str">
        <f>ПДД!C16</f>
        <v>ж</v>
      </c>
      <c r="D16" s="30" t="str">
        <f>ПДД!D16</f>
        <v>Уздяева Анна</v>
      </c>
      <c r="E16" s="31">
        <f>ПДД!E16</f>
        <v>40042</v>
      </c>
      <c r="F16" s="32">
        <f>ПДД!F16</f>
        <v>180</v>
      </c>
      <c r="G16" s="27">
        <f>Медицина!F16</f>
        <v>180</v>
      </c>
      <c r="H16" s="70">
        <f>Автогородок!F16</f>
        <v>100</v>
      </c>
      <c r="I16" s="71">
        <f>Фигурка!M16</f>
        <v>211</v>
      </c>
      <c r="J16" s="81">
        <f t="shared" si="0"/>
        <v>671</v>
      </c>
      <c r="K16" s="11"/>
    </row>
    <row r="17" spans="1:11" ht="15" customHeight="1">
      <c r="A17" s="79" t="str">
        <f>ПДД!A16</f>
        <v>Подбельск "Подбельский Патруль" </v>
      </c>
      <c r="B17" s="29">
        <v>28</v>
      </c>
      <c r="C17" s="29" t="str">
        <f>ПДД!C17</f>
        <v>ж</v>
      </c>
      <c r="D17" s="30" t="str">
        <f>ПДД!D17</f>
        <v>Лашкова Наталья</v>
      </c>
      <c r="E17" s="31">
        <f>ПДД!E17</f>
        <v>40840</v>
      </c>
      <c r="F17" s="32">
        <f>ПДД!F17</f>
        <v>330</v>
      </c>
      <c r="G17" s="27">
        <f>Медицина!F17</f>
        <v>100</v>
      </c>
      <c r="H17" s="70">
        <f>Автогородок!F17</f>
        <v>60</v>
      </c>
      <c r="I17" s="71">
        <f>Фигурка!M17</f>
        <v>169</v>
      </c>
      <c r="J17" s="81">
        <f t="shared" si="0"/>
        <v>659</v>
      </c>
      <c r="K17" s="12"/>
    </row>
    <row r="18" spans="1:11" ht="14.25" customHeight="1">
      <c r="A18" s="79" t="str">
        <f>ПДД!A16</f>
        <v>Подбельск "Подбельский Патруль" </v>
      </c>
      <c r="B18" s="29">
        <v>30</v>
      </c>
      <c r="C18" s="29" t="str">
        <f>ПДД!C19</f>
        <v>м</v>
      </c>
      <c r="D18" s="30" t="str">
        <f>ПДД!D19</f>
        <v>Сидоров Никита</v>
      </c>
      <c r="E18" s="31">
        <f>ПДД!E19</f>
        <v>40975</v>
      </c>
      <c r="F18" s="32">
        <f>ПДД!F19</f>
        <v>300</v>
      </c>
      <c r="G18" s="27">
        <f>Медицина!F19</f>
        <v>140</v>
      </c>
      <c r="H18" s="70">
        <f>Автогородок!F19</f>
        <v>0</v>
      </c>
      <c r="I18" s="71">
        <f>Фигурка!M19</f>
        <v>88</v>
      </c>
      <c r="J18" s="81">
        <f t="shared" si="0"/>
        <v>528</v>
      </c>
      <c r="K18" s="12"/>
    </row>
    <row r="19" spans="1:11" ht="14.25" customHeight="1">
      <c r="A19" s="79" t="str">
        <f>ПДД!A16</f>
        <v>Подбельск "Подбельский Патруль" </v>
      </c>
      <c r="B19" s="29">
        <v>29</v>
      </c>
      <c r="C19" s="29" t="str">
        <f>ПДД!C18</f>
        <v>м</v>
      </c>
      <c r="D19" s="30" t="str">
        <f>ПДД!D18</f>
        <v>Горлач Степан</v>
      </c>
      <c r="E19" s="31">
        <f>ПДД!E18</f>
        <v>40670</v>
      </c>
      <c r="F19" s="32">
        <f>ПДД!F18</f>
        <v>270</v>
      </c>
      <c r="G19" s="27">
        <f>Медицина!F18</f>
        <v>100</v>
      </c>
      <c r="H19" s="70">
        <f>Автогородок!F18</f>
        <v>60</v>
      </c>
      <c r="I19" s="71">
        <f>Фигурка!M18</f>
        <v>94</v>
      </c>
      <c r="J19" s="81">
        <f t="shared" si="0"/>
        <v>524</v>
      </c>
      <c r="K19" s="11"/>
    </row>
    <row r="20" spans="1:11" ht="14.25" customHeight="1">
      <c r="A20" s="79" t="str">
        <f>ПДД!A20</f>
        <v>Савруха "Саврики"</v>
      </c>
      <c r="B20" s="29">
        <v>17</v>
      </c>
      <c r="C20" s="29" t="str">
        <f>ПДД!C20</f>
        <v>ж</v>
      </c>
      <c r="D20" s="30" t="str">
        <f>ПДД!D20</f>
        <v>Прохорова Анастасия</v>
      </c>
      <c r="E20" s="31">
        <f>ПДД!E20</f>
        <v>39938</v>
      </c>
      <c r="F20" s="32">
        <f>ПДД!F20</f>
        <v>300</v>
      </c>
      <c r="G20" s="27">
        <f>Медицина!F20</f>
        <v>140</v>
      </c>
      <c r="H20" s="70">
        <f>Автогородок!F20</f>
        <v>60</v>
      </c>
      <c r="I20" s="71">
        <f>Фигурка!M20</f>
        <v>142</v>
      </c>
      <c r="J20" s="81">
        <f t="shared" si="0"/>
        <v>642</v>
      </c>
      <c r="K20" s="11"/>
    </row>
    <row r="21" spans="1:11" ht="15" customHeight="1">
      <c r="A21" s="85" t="str">
        <f>ПДД!A20</f>
        <v>Савруха "Саврики"</v>
      </c>
      <c r="B21" s="86">
        <v>18</v>
      </c>
      <c r="C21" s="86" t="str">
        <f>ПДД!C21</f>
        <v>ж</v>
      </c>
      <c r="D21" s="87" t="str">
        <f>ПДД!D21</f>
        <v>Лещева Анастасия</v>
      </c>
      <c r="E21" s="88">
        <f>ПДД!E21</f>
        <v>40082</v>
      </c>
      <c r="F21" s="89">
        <f>ПДД!F21</f>
        <v>330</v>
      </c>
      <c r="G21" s="90">
        <f>Медицина!F21</f>
        <v>140</v>
      </c>
      <c r="H21" s="91">
        <f>Автогородок!F21</f>
        <v>120</v>
      </c>
      <c r="I21" s="92">
        <f>Фигурка!M21</f>
        <v>91</v>
      </c>
      <c r="J21" s="93">
        <f t="shared" si="0"/>
        <v>681</v>
      </c>
      <c r="K21" s="94"/>
    </row>
    <row r="22" spans="1:12" ht="15" customHeight="1">
      <c r="A22" s="85" t="str">
        <f>ПДД!A20</f>
        <v>Савруха "Саврики"</v>
      </c>
      <c r="B22" s="86">
        <v>14</v>
      </c>
      <c r="C22" s="86" t="str">
        <f>ПДД!C23</f>
        <v>м</v>
      </c>
      <c r="D22" s="87" t="str">
        <f>ПДД!D23</f>
        <v>Кочергин Максим</v>
      </c>
      <c r="E22" s="88">
        <f>ПДД!E23</f>
        <v>40054</v>
      </c>
      <c r="F22" s="89">
        <f>ПДД!F23</f>
        <v>270</v>
      </c>
      <c r="G22" s="90">
        <f>Медицина!F23</f>
        <v>140</v>
      </c>
      <c r="H22" s="91">
        <f>Автогородок!F23</f>
        <v>70</v>
      </c>
      <c r="I22" s="92">
        <f>Фигурка!M23</f>
        <v>90</v>
      </c>
      <c r="J22" s="93">
        <f t="shared" si="0"/>
        <v>570</v>
      </c>
      <c r="K22" s="94"/>
      <c r="L22" s="19"/>
    </row>
    <row r="23" spans="1:12" ht="14.25" customHeight="1">
      <c r="A23" s="85" t="str">
        <f>ПДД!A20</f>
        <v>Савруха "Саврики"</v>
      </c>
      <c r="B23" s="86">
        <v>16</v>
      </c>
      <c r="C23" s="86" t="str">
        <f>ПДД!C22</f>
        <v>м</v>
      </c>
      <c r="D23" s="87" t="str">
        <f>ПДД!D22</f>
        <v>Кошкин Кирилл</v>
      </c>
      <c r="E23" s="88">
        <f>ПДД!E22</f>
        <v>39952</v>
      </c>
      <c r="F23" s="89">
        <f>ПДД!F22</f>
        <v>240</v>
      </c>
      <c r="G23" s="90">
        <f>Медицина!F22</f>
        <v>200</v>
      </c>
      <c r="H23" s="91">
        <f>Автогородок!F22</f>
        <v>0</v>
      </c>
      <c r="I23" s="92">
        <f>Фигурка!M22</f>
        <v>118</v>
      </c>
      <c r="J23" s="93">
        <f t="shared" si="0"/>
        <v>558</v>
      </c>
      <c r="K23" s="94"/>
      <c r="L23" s="19"/>
    </row>
    <row r="24" spans="1:12" ht="16.5" customHeight="1">
      <c r="A24" s="85">
        <f>ПДД!A40</f>
        <v>0</v>
      </c>
      <c r="B24" s="86">
        <f>ПДД!B40</f>
        <v>0</v>
      </c>
      <c r="C24" s="86" t="str">
        <f>ПДД!C40</f>
        <v>ж</v>
      </c>
      <c r="D24" s="87">
        <f>ПДД!D40</f>
        <v>0</v>
      </c>
      <c r="E24" s="88">
        <f>ПДД!E40</f>
        <v>39224</v>
      </c>
      <c r="F24" s="89">
        <f>ПДД!F40</f>
        <v>0</v>
      </c>
      <c r="G24" s="90">
        <f>Медицина!F40</f>
        <v>0</v>
      </c>
      <c r="H24" s="91">
        <f>Автогородок!F40</f>
        <v>0</v>
      </c>
      <c r="I24" s="92">
        <f>Фигурка!M40</f>
        <v>0</v>
      </c>
      <c r="J24" s="93">
        <f t="shared" si="0"/>
        <v>0</v>
      </c>
      <c r="K24" s="95"/>
      <c r="L24" s="19"/>
    </row>
    <row r="25" spans="1:12" ht="17.25" customHeight="1">
      <c r="A25" s="85">
        <f>ПДД!A40</f>
        <v>0</v>
      </c>
      <c r="B25" s="86">
        <f>ПДД!B41</f>
        <v>0</v>
      </c>
      <c r="C25" s="86" t="str">
        <f>ПДД!C41</f>
        <v>ж</v>
      </c>
      <c r="D25" s="87">
        <f>ПДД!D41</f>
        <v>0</v>
      </c>
      <c r="E25" s="88">
        <f>ПДД!E41</f>
        <v>39371</v>
      </c>
      <c r="F25" s="89">
        <f>ПДД!F41</f>
        <v>0</v>
      </c>
      <c r="G25" s="90">
        <f>Медицина!F41</f>
        <v>0</v>
      </c>
      <c r="H25" s="91">
        <f>Автогородок!F41</f>
        <v>0</v>
      </c>
      <c r="I25" s="92">
        <f>Фигурка!M41</f>
        <v>0</v>
      </c>
      <c r="J25" s="93">
        <f t="shared" si="0"/>
        <v>0</v>
      </c>
      <c r="K25" s="95"/>
      <c r="L25" s="19"/>
    </row>
    <row r="26" spans="1:12" ht="16.5" customHeight="1">
      <c r="A26" s="85">
        <f>ПДД!A40</f>
        <v>0</v>
      </c>
      <c r="B26" s="86">
        <f>ПДД!B42</f>
        <v>0</v>
      </c>
      <c r="C26" s="86" t="str">
        <f>ПДД!C42</f>
        <v>м</v>
      </c>
      <c r="D26" s="87">
        <f>ПДД!D42</f>
        <v>0</v>
      </c>
      <c r="E26" s="88">
        <f>ПДД!E42</f>
        <v>39410</v>
      </c>
      <c r="F26" s="89">
        <f>ПДД!F42</f>
        <v>0</v>
      </c>
      <c r="G26" s="90">
        <f>Медицина!F42</f>
        <v>0</v>
      </c>
      <c r="H26" s="91">
        <f>Автогородок!F42</f>
        <v>0</v>
      </c>
      <c r="I26" s="92">
        <f>Фигурка!M42</f>
        <v>0</v>
      </c>
      <c r="J26" s="93">
        <f t="shared" si="0"/>
        <v>0</v>
      </c>
      <c r="K26" s="95"/>
      <c r="L26" s="19"/>
    </row>
    <row r="27" spans="1:12" ht="15" customHeight="1">
      <c r="A27" s="85">
        <f>ПДД!A40</f>
        <v>0</v>
      </c>
      <c r="B27" s="86">
        <f>ПДД!B43</f>
        <v>0</v>
      </c>
      <c r="C27" s="86" t="str">
        <f>ПДД!C43</f>
        <v>м</v>
      </c>
      <c r="D27" s="87">
        <f>ПДД!D43</f>
        <v>0</v>
      </c>
      <c r="E27" s="88">
        <f>ПДД!E43</f>
        <v>39595</v>
      </c>
      <c r="F27" s="89">
        <f>ПДД!F43</f>
        <v>0</v>
      </c>
      <c r="G27" s="90">
        <f>Медицина!F43</f>
        <v>0</v>
      </c>
      <c r="H27" s="91">
        <f>Автогородок!F43</f>
        <v>0</v>
      </c>
      <c r="I27" s="92">
        <f>Фигурка!M43</f>
        <v>0</v>
      </c>
      <c r="J27" s="93">
        <f t="shared" si="0"/>
        <v>0</v>
      </c>
      <c r="K27" s="94"/>
      <c r="L27" s="19"/>
    </row>
    <row r="28" spans="1:11" ht="15.75" customHeight="1">
      <c r="A28" s="85" t="str">
        <f>ПДД!A24</f>
        <v>Среднее Аверкино "Друзья Дороги" ЦВР</v>
      </c>
      <c r="B28" s="86">
        <v>45</v>
      </c>
      <c r="C28" s="86" t="str">
        <f>ПДД!C25</f>
        <v>ж</v>
      </c>
      <c r="D28" s="87" t="str">
        <f>ПДД!D25</f>
        <v>Ильдякова Софья</v>
      </c>
      <c r="E28" s="88">
        <f>ПДД!E25</f>
        <v>40719</v>
      </c>
      <c r="F28" s="89">
        <f>ПДД!F25</f>
        <v>270</v>
      </c>
      <c r="G28" s="90">
        <f>Медицина!F25</f>
        <v>160</v>
      </c>
      <c r="H28" s="91">
        <f>Автогородок!F25</f>
        <v>330</v>
      </c>
      <c r="I28" s="92">
        <f>Фигурка!M25</f>
        <v>272</v>
      </c>
      <c r="J28" s="93">
        <f t="shared" si="0"/>
        <v>1032</v>
      </c>
      <c r="K28" s="94"/>
    </row>
    <row r="29" spans="1:11" ht="16.5" customHeight="1">
      <c r="A29" s="85" t="str">
        <f>ПДД!A24</f>
        <v>Среднее Аверкино "Друзья Дороги" ЦВР</v>
      </c>
      <c r="B29" s="86">
        <v>42</v>
      </c>
      <c r="C29" s="86" t="str">
        <f>ПДД!C24</f>
        <v>ж</v>
      </c>
      <c r="D29" s="87" t="str">
        <f>ПДД!D24</f>
        <v>Бузуева Полина</v>
      </c>
      <c r="E29" s="88">
        <f>ПДД!E24</f>
        <v>40793</v>
      </c>
      <c r="F29" s="89">
        <f>ПДД!F24</f>
        <v>210</v>
      </c>
      <c r="G29" s="90">
        <f>Медицина!F24</f>
        <v>200</v>
      </c>
      <c r="H29" s="91">
        <f>Автогородок!F24</f>
        <v>60</v>
      </c>
      <c r="I29" s="92">
        <f>Фигурка!M24</f>
        <v>225</v>
      </c>
      <c r="J29" s="93">
        <f t="shared" si="0"/>
        <v>695</v>
      </c>
      <c r="K29" s="95"/>
    </row>
    <row r="30" spans="1:11" ht="15" customHeight="1">
      <c r="A30" s="101" t="str">
        <f>ПДД!A24</f>
        <v>Среднее Аверкино "Друзья Дороги" ЦВР</v>
      </c>
      <c r="B30" s="102">
        <v>46</v>
      </c>
      <c r="C30" s="102" t="str">
        <f>ПДД!C27</f>
        <v>м</v>
      </c>
      <c r="D30" s="103" t="str">
        <f>ПДД!D27</f>
        <v>Савачаев Матвей</v>
      </c>
      <c r="E30" s="104">
        <f>ПДД!E27</f>
        <v>40660</v>
      </c>
      <c r="F30" s="105">
        <f>ПДД!F27</f>
        <v>150</v>
      </c>
      <c r="G30" s="106">
        <f>Медицина!F27</f>
        <v>160</v>
      </c>
      <c r="H30" s="107">
        <f>Автогородок!F27</f>
        <v>0</v>
      </c>
      <c r="I30" s="108">
        <f>Фигурка!M27</f>
        <v>72</v>
      </c>
      <c r="J30" s="109">
        <f t="shared" si="0"/>
        <v>382</v>
      </c>
      <c r="K30" s="110">
        <v>2</v>
      </c>
    </row>
    <row r="31" spans="1:11" ht="13.5" customHeight="1">
      <c r="A31" s="85" t="str">
        <f>ПДД!A24</f>
        <v>Среднее Аверкино "Друзья Дороги" ЦВР</v>
      </c>
      <c r="B31" s="86">
        <v>43</v>
      </c>
      <c r="C31" s="86" t="str">
        <f>ПДД!C26</f>
        <v>м</v>
      </c>
      <c r="D31" s="87" t="str">
        <f>ПДД!D26</f>
        <v>Улендеев Леонид</v>
      </c>
      <c r="E31" s="88">
        <f>ПДД!E26</f>
        <v>40637</v>
      </c>
      <c r="F31" s="89">
        <f>ПДД!F26</f>
        <v>210</v>
      </c>
      <c r="G31" s="90">
        <f>Медицина!F26</f>
        <v>120</v>
      </c>
      <c r="H31" s="91">
        <f>Автогородок!F26</f>
        <v>50</v>
      </c>
      <c r="I31" s="92">
        <f>Фигурка!M26</f>
        <v>104</v>
      </c>
      <c r="J31" s="93">
        <f t="shared" si="0"/>
        <v>484</v>
      </c>
      <c r="K31" s="95"/>
    </row>
    <row r="32" spans="1:11" ht="38.25">
      <c r="A32" s="85" t="str">
        <f>ПДД!A28</f>
        <v>Среднее Аверкино "Дорожный дозор" ЦВР</v>
      </c>
      <c r="B32" s="86">
        <v>50</v>
      </c>
      <c r="C32" s="86" t="str">
        <f>ПДД!C29</f>
        <v>ж</v>
      </c>
      <c r="D32" s="87" t="str">
        <f>ПДД!D29</f>
        <v>Осипова Полина</v>
      </c>
      <c r="E32" s="88">
        <f>ПДД!E29</f>
        <v>40227</v>
      </c>
      <c r="F32" s="89">
        <f>ПДД!F29</f>
        <v>270</v>
      </c>
      <c r="G32" s="90">
        <f>Медицина!F29</f>
        <v>120</v>
      </c>
      <c r="H32" s="91">
        <f>Автогородок!F29</f>
        <v>60</v>
      </c>
      <c r="I32" s="92">
        <f>Фигурка!M29</f>
        <v>102</v>
      </c>
      <c r="J32" s="93">
        <f t="shared" si="0"/>
        <v>552</v>
      </c>
      <c r="K32" s="94"/>
    </row>
    <row r="33" spans="1:11" ht="38.25">
      <c r="A33" s="85" t="str">
        <f>ПДД!A28</f>
        <v>Среднее Аверкино "Дорожный дозор" ЦВР</v>
      </c>
      <c r="B33" s="86">
        <v>48</v>
      </c>
      <c r="C33" s="86" t="str">
        <f>ПДД!C28</f>
        <v>ж</v>
      </c>
      <c r="D33" s="87" t="str">
        <f>ПДД!D28</f>
        <v>Имангулова Анита</v>
      </c>
      <c r="E33" s="88">
        <f>ПДД!E28</f>
        <v>40526</v>
      </c>
      <c r="F33" s="89">
        <f>ПДД!F28</f>
        <v>270</v>
      </c>
      <c r="G33" s="90">
        <f>Медицина!F28</f>
        <v>120</v>
      </c>
      <c r="H33" s="91">
        <f>Автогородок!F28</f>
        <v>50</v>
      </c>
      <c r="I33" s="92">
        <f>Фигурка!M28</f>
        <v>130</v>
      </c>
      <c r="J33" s="93">
        <f t="shared" si="0"/>
        <v>570</v>
      </c>
      <c r="K33" s="95"/>
    </row>
    <row r="34" spans="1:11" ht="15" customHeight="1">
      <c r="A34" s="85" t="str">
        <f>ПДД!A28</f>
        <v>Среднее Аверкино "Дорожный дозор" ЦВР</v>
      </c>
      <c r="B34" s="86">
        <v>49</v>
      </c>
      <c r="C34" s="86" t="str">
        <f>ПДД!C31</f>
        <v>м</v>
      </c>
      <c r="D34" s="87" t="str">
        <f>ПДД!D31</f>
        <v>Самойлов Денис</v>
      </c>
      <c r="E34" s="88">
        <f>ПДД!E31</f>
        <v>40256</v>
      </c>
      <c r="F34" s="89">
        <f>ПДД!F31</f>
        <v>210</v>
      </c>
      <c r="G34" s="90">
        <f>Медицина!F31</f>
        <v>80</v>
      </c>
      <c r="H34" s="91">
        <f>Автогородок!F31</f>
        <v>100</v>
      </c>
      <c r="I34" s="92">
        <f>Фигурка!M31</f>
        <v>119</v>
      </c>
      <c r="J34" s="93">
        <f t="shared" si="0"/>
        <v>509</v>
      </c>
      <c r="K34" s="94"/>
    </row>
    <row r="35" spans="1:11" ht="38.25">
      <c r="A35" s="85" t="str">
        <f>ПДД!A28</f>
        <v>Среднее Аверкино "Дорожный дозор" ЦВР</v>
      </c>
      <c r="B35" s="86">
        <v>47</v>
      </c>
      <c r="C35" s="86" t="str">
        <f>ПДД!C30</f>
        <v>м</v>
      </c>
      <c r="D35" s="87" t="str">
        <f>ПДД!D30</f>
        <v>Иванов Сергей</v>
      </c>
      <c r="E35" s="88">
        <f>ПДД!E30</f>
        <v>40660</v>
      </c>
      <c r="F35" s="89">
        <f>ПДД!F30</f>
        <v>120</v>
      </c>
      <c r="G35" s="90">
        <f>Медицина!F30</f>
        <v>160</v>
      </c>
      <c r="H35" s="91">
        <f>Автогородок!F30</f>
        <v>50</v>
      </c>
      <c r="I35" s="92">
        <f>Фигурка!M30</f>
        <v>347</v>
      </c>
      <c r="J35" s="93">
        <f t="shared" si="0"/>
        <v>677</v>
      </c>
      <c r="K35" s="96"/>
    </row>
    <row r="36" spans="1:11" ht="15.75" customHeight="1">
      <c r="A36" s="85">
        <f>ПДД!A32</f>
        <v>0</v>
      </c>
      <c r="B36" s="86">
        <f>ПДД!B33</f>
        <v>0</v>
      </c>
      <c r="C36" s="86" t="str">
        <f>ПДД!C33</f>
        <v>ж</v>
      </c>
      <c r="D36" s="87">
        <f>ПДД!D33</f>
        <v>0</v>
      </c>
      <c r="E36" s="88">
        <f>ПДД!E33</f>
        <v>40082</v>
      </c>
      <c r="F36" s="89">
        <f>ПДД!F33</f>
        <v>0</v>
      </c>
      <c r="G36" s="90">
        <f>Медицина!F33</f>
        <v>0</v>
      </c>
      <c r="H36" s="91">
        <f>Автогородок!F33</f>
        <v>0</v>
      </c>
      <c r="I36" s="92">
        <f>Фигурка!M33</f>
        <v>0</v>
      </c>
      <c r="J36" s="93">
        <f t="shared" si="0"/>
        <v>0</v>
      </c>
      <c r="K36" s="95"/>
    </row>
    <row r="37" spans="1:11" ht="16.5" customHeight="1">
      <c r="A37" s="85">
        <f>ПДД!A32</f>
        <v>0</v>
      </c>
      <c r="B37" s="86">
        <f>ПДД!B32</f>
        <v>0</v>
      </c>
      <c r="C37" s="86" t="str">
        <f>ПДД!C32</f>
        <v>ж</v>
      </c>
      <c r="D37" s="87">
        <f>ПДД!D32</f>
        <v>0</v>
      </c>
      <c r="E37" s="88">
        <f>ПДД!E32</f>
        <v>39938</v>
      </c>
      <c r="F37" s="89">
        <f>ПДД!F32</f>
        <v>0</v>
      </c>
      <c r="G37" s="90">
        <f>Медицина!F32</f>
        <v>0</v>
      </c>
      <c r="H37" s="91">
        <f>Автогородок!F32</f>
        <v>0</v>
      </c>
      <c r="I37" s="92">
        <f>Фигурка!M32</f>
        <v>0</v>
      </c>
      <c r="J37" s="93">
        <f t="shared" si="0"/>
        <v>0</v>
      </c>
      <c r="K37" s="94"/>
    </row>
    <row r="38" spans="1:11" ht="15.75" customHeight="1">
      <c r="A38" s="85">
        <f>ПДД!A32</f>
        <v>0</v>
      </c>
      <c r="B38" s="86">
        <f>ПДД!B35</f>
        <v>0</v>
      </c>
      <c r="C38" s="86" t="str">
        <f>ПДД!C35</f>
        <v>м</v>
      </c>
      <c r="D38" s="87">
        <f>ПДД!D35</f>
        <v>0</v>
      </c>
      <c r="E38" s="88">
        <f>ПДД!E35</f>
        <v>40054</v>
      </c>
      <c r="F38" s="89">
        <f>ПДД!F35</f>
        <v>0</v>
      </c>
      <c r="G38" s="90">
        <f>Медицина!F35</f>
        <v>0</v>
      </c>
      <c r="H38" s="91">
        <f>Автогородок!F35</f>
        <v>0</v>
      </c>
      <c r="I38" s="92">
        <f>Фигурка!M35</f>
        <v>0</v>
      </c>
      <c r="J38" s="93">
        <f t="shared" si="0"/>
        <v>0</v>
      </c>
      <c r="K38" s="95"/>
    </row>
    <row r="39" spans="1:11" ht="16.5" customHeight="1">
      <c r="A39" s="85">
        <f>ПДД!A32</f>
        <v>0</v>
      </c>
      <c r="B39" s="86">
        <f>ПДД!B34</f>
        <v>0</v>
      </c>
      <c r="C39" s="86" t="str">
        <f>ПДД!C34</f>
        <v>м</v>
      </c>
      <c r="D39" s="87">
        <f>ПДД!D34</f>
        <v>0</v>
      </c>
      <c r="E39" s="88">
        <f>ПДД!E34</f>
        <v>39952</v>
      </c>
      <c r="F39" s="89">
        <f>ПДД!F34</f>
        <v>0</v>
      </c>
      <c r="G39" s="90">
        <f>Медицина!F34</f>
        <v>0</v>
      </c>
      <c r="H39" s="91">
        <f>Автогородок!F34</f>
        <v>0</v>
      </c>
      <c r="I39" s="92">
        <f>Фигурка!M34</f>
        <v>0</v>
      </c>
      <c r="J39" s="93">
        <f t="shared" si="0"/>
        <v>0</v>
      </c>
      <c r="K39" s="97"/>
    </row>
    <row r="40" spans="1:12" ht="16.5" customHeight="1">
      <c r="A40" s="85">
        <f>ПДД!A48</f>
        <v>0</v>
      </c>
      <c r="B40" s="86">
        <f>ПДД!B48</f>
        <v>0</v>
      </c>
      <c r="C40" s="86" t="str">
        <f>ПДД!C48</f>
        <v>ж</v>
      </c>
      <c r="D40" s="87">
        <f>ПДД!D48</f>
        <v>0</v>
      </c>
      <c r="E40" s="88">
        <f>ПДД!E48</f>
        <v>40526</v>
      </c>
      <c r="F40" s="89">
        <f>ПДД!F48</f>
        <v>0</v>
      </c>
      <c r="G40" s="90">
        <f>Медицина!F48</f>
        <v>0</v>
      </c>
      <c r="H40" s="91">
        <f>Автогородок!F48</f>
        <v>0</v>
      </c>
      <c r="I40" s="92">
        <f>Фигурка!M48</f>
        <v>0</v>
      </c>
      <c r="J40" s="93">
        <f t="shared" si="0"/>
        <v>0</v>
      </c>
      <c r="K40" s="94"/>
      <c r="L40" s="1"/>
    </row>
    <row r="41" spans="1:12" ht="15.75" customHeight="1">
      <c r="A41" s="79">
        <f>ПДД!A48</f>
        <v>0</v>
      </c>
      <c r="B41" s="29">
        <f>ПДД!B49</f>
        <v>0</v>
      </c>
      <c r="C41" s="29" t="str">
        <f>ПДД!C49</f>
        <v>ж</v>
      </c>
      <c r="D41" s="30">
        <f>ПДД!D49</f>
        <v>0</v>
      </c>
      <c r="E41" s="31">
        <f>ПДД!E49</f>
        <v>40227</v>
      </c>
      <c r="F41" s="32">
        <f>ПДД!F49</f>
        <v>0</v>
      </c>
      <c r="G41" s="27">
        <f>Медицина!F49</f>
        <v>0</v>
      </c>
      <c r="H41" s="70">
        <f>Автогородок!F49</f>
        <v>0</v>
      </c>
      <c r="I41" s="71">
        <f>Фигурка!M49</f>
        <v>0</v>
      </c>
      <c r="J41" s="81">
        <f t="shared" si="0"/>
        <v>0</v>
      </c>
      <c r="K41" s="12"/>
      <c r="L41" s="1"/>
    </row>
    <row r="42" spans="1:12" ht="15.75" customHeight="1">
      <c r="A42" s="79">
        <f>ПДД!A48</f>
        <v>0</v>
      </c>
      <c r="B42" s="29">
        <f>ПДД!B50</f>
        <v>0</v>
      </c>
      <c r="C42" s="29" t="str">
        <f>ПДД!C50</f>
        <v>м</v>
      </c>
      <c r="D42" s="30">
        <f>ПДД!D50</f>
        <v>0</v>
      </c>
      <c r="E42" s="31">
        <f>ПДД!E50</f>
        <v>40660</v>
      </c>
      <c r="F42" s="32">
        <f>ПДД!F50</f>
        <v>0</v>
      </c>
      <c r="G42" s="27">
        <f>Медицина!F50</f>
        <v>0</v>
      </c>
      <c r="H42" s="70">
        <f>Автогородок!F50</f>
        <v>0</v>
      </c>
      <c r="I42" s="71">
        <f>Фигурка!M50</f>
        <v>0</v>
      </c>
      <c r="J42" s="81">
        <f t="shared" si="0"/>
        <v>0</v>
      </c>
      <c r="K42" s="12"/>
      <c r="L42" s="1"/>
    </row>
    <row r="43" spans="1:12" ht="18" customHeight="1">
      <c r="A43" s="79">
        <f>ПДД!A48</f>
        <v>0</v>
      </c>
      <c r="B43" s="29">
        <f>ПДД!B51</f>
        <v>0</v>
      </c>
      <c r="C43" s="29" t="str">
        <f>ПДД!C51</f>
        <v>м</v>
      </c>
      <c r="D43" s="30">
        <f>ПДД!D51</f>
        <v>0</v>
      </c>
      <c r="E43" s="31">
        <f>ПДД!E51</f>
        <v>40256</v>
      </c>
      <c r="F43" s="32">
        <f>ПДД!F51</f>
        <v>0</v>
      </c>
      <c r="G43" s="27">
        <f>Медицина!F51</f>
        <v>0</v>
      </c>
      <c r="H43" s="70">
        <f>Автогородок!F51</f>
        <v>0</v>
      </c>
      <c r="I43" s="71">
        <f>Фигурка!M51</f>
        <v>0</v>
      </c>
      <c r="J43" s="81">
        <f t="shared" si="0"/>
        <v>0</v>
      </c>
      <c r="K43" s="48"/>
      <c r="L43" s="1"/>
    </row>
    <row r="44" spans="1:12" ht="15.75" customHeight="1">
      <c r="A44" s="79">
        <f>ПДД!A44</f>
        <v>0</v>
      </c>
      <c r="B44" s="29">
        <f>ПДД!B44</f>
        <v>0</v>
      </c>
      <c r="C44" s="29" t="str">
        <f>ПДД!C44</f>
        <v>ж</v>
      </c>
      <c r="D44" s="30">
        <f>ПДД!D44</f>
        <v>0</v>
      </c>
      <c r="E44" s="31">
        <f>ПДД!E44</f>
        <v>40793</v>
      </c>
      <c r="F44" s="32">
        <f>ПДД!F44</f>
        <v>0</v>
      </c>
      <c r="G44" s="27">
        <f>Медицина!F44</f>
        <v>0</v>
      </c>
      <c r="H44" s="70">
        <f>Автогородок!F44</f>
        <v>0</v>
      </c>
      <c r="I44" s="71">
        <f>Фигурка!M44</f>
        <v>0</v>
      </c>
      <c r="J44" s="81">
        <f t="shared" si="0"/>
        <v>0</v>
      </c>
      <c r="K44" s="11"/>
      <c r="L44" s="1"/>
    </row>
    <row r="45" spans="1:12" ht="17.25" customHeight="1">
      <c r="A45" s="79">
        <f>ПДД!A44</f>
        <v>0</v>
      </c>
      <c r="B45" s="29">
        <f>ПДД!B45</f>
        <v>0</v>
      </c>
      <c r="C45" s="29" t="str">
        <f>ПДД!C45</f>
        <v>ж</v>
      </c>
      <c r="D45" s="30">
        <f>ПДД!D45</f>
        <v>0</v>
      </c>
      <c r="E45" s="31">
        <f>ПДД!E45</f>
        <v>40719</v>
      </c>
      <c r="F45" s="32">
        <f>ПДД!F45</f>
        <v>0</v>
      </c>
      <c r="G45" s="27">
        <f>Медицина!F45</f>
        <v>0</v>
      </c>
      <c r="H45" s="70">
        <f>Автогородок!F45</f>
        <v>0</v>
      </c>
      <c r="I45" s="71">
        <f>Фигурка!M45</f>
        <v>0</v>
      </c>
      <c r="J45" s="81">
        <f t="shared" si="0"/>
        <v>0</v>
      </c>
      <c r="K45" s="11"/>
      <c r="L45" s="1"/>
    </row>
    <row r="46" spans="1:12" ht="17.25" customHeight="1">
      <c r="A46" s="79">
        <f>ПДД!A44</f>
        <v>0</v>
      </c>
      <c r="B46" s="29">
        <f>ПДД!B46</f>
        <v>0</v>
      </c>
      <c r="C46" s="29" t="str">
        <f>ПДД!C46</f>
        <v>м</v>
      </c>
      <c r="D46" s="30">
        <f>ПДД!D46</f>
        <v>0</v>
      </c>
      <c r="E46" s="31">
        <f>ПДД!E46</f>
        <v>40637</v>
      </c>
      <c r="F46" s="32">
        <f>ПДД!F46</f>
        <v>0</v>
      </c>
      <c r="G46" s="27">
        <f>Медицина!F46</f>
        <v>0</v>
      </c>
      <c r="H46" s="70">
        <f>Автогородок!F46</f>
        <v>0</v>
      </c>
      <c r="I46" s="71">
        <f>Фигурка!M46</f>
        <v>0</v>
      </c>
      <c r="J46" s="81">
        <f t="shared" si="0"/>
        <v>0</v>
      </c>
      <c r="K46" s="12"/>
      <c r="L46" s="1"/>
    </row>
    <row r="47" spans="1:12" ht="15" customHeight="1">
      <c r="A47" s="79">
        <f>ПДД!A44</f>
        <v>0</v>
      </c>
      <c r="B47" s="29">
        <f>ПДД!B47</f>
        <v>0</v>
      </c>
      <c r="C47" s="29" t="str">
        <f>ПДД!C47</f>
        <v>м</v>
      </c>
      <c r="D47" s="30">
        <f>ПДД!D47</f>
        <v>0</v>
      </c>
      <c r="E47" s="31">
        <f>ПДД!E47</f>
        <v>40660</v>
      </c>
      <c r="F47" s="32">
        <f>ПДД!F47</f>
        <v>0</v>
      </c>
      <c r="G47" s="27">
        <f>Медицина!F47</f>
        <v>0</v>
      </c>
      <c r="H47" s="70">
        <f>Автогородок!F47</f>
        <v>0</v>
      </c>
      <c r="I47" s="71">
        <f>Фигурка!M47</f>
        <v>0</v>
      </c>
      <c r="J47" s="81">
        <f t="shared" si="0"/>
        <v>0</v>
      </c>
      <c r="K47" s="48"/>
      <c r="L47" s="1"/>
    </row>
    <row r="48" spans="1:11" ht="16.5" customHeight="1">
      <c r="A48" s="79">
        <f>ПДД!A36</f>
        <v>0</v>
      </c>
      <c r="B48" s="29">
        <f>ПДД!B37</f>
        <v>0</v>
      </c>
      <c r="C48" s="29" t="str">
        <f>ПДД!C37</f>
        <v>ж</v>
      </c>
      <c r="D48" s="30">
        <f>ПДД!D37</f>
        <v>0</v>
      </c>
      <c r="E48" s="31">
        <f>ПДД!E37</f>
        <v>40082</v>
      </c>
      <c r="F48" s="32">
        <f>ПДД!F37</f>
        <v>0</v>
      </c>
      <c r="G48" s="27">
        <f>Медицина!F37</f>
        <v>0</v>
      </c>
      <c r="H48" s="70">
        <f>Автогородок!F37</f>
        <v>0</v>
      </c>
      <c r="I48" s="71">
        <f>Фигурка!M37</f>
        <v>0</v>
      </c>
      <c r="J48" s="81">
        <f t="shared" si="0"/>
        <v>0</v>
      </c>
      <c r="K48" s="11"/>
    </row>
    <row r="49" spans="1:11" ht="13.5" customHeight="1">
      <c r="A49" s="79">
        <f>ПДД!A36</f>
        <v>0</v>
      </c>
      <c r="B49" s="29">
        <f>ПДД!B36</f>
        <v>0</v>
      </c>
      <c r="C49" s="29" t="str">
        <f>ПДД!C36</f>
        <v>ж</v>
      </c>
      <c r="D49" s="30">
        <f>ПДД!D36</f>
        <v>0</v>
      </c>
      <c r="E49" s="31">
        <f>ПДД!E36</f>
        <v>39938</v>
      </c>
      <c r="F49" s="32">
        <f>ПДД!F36</f>
        <v>0</v>
      </c>
      <c r="G49" s="27">
        <f>Медицина!F36</f>
        <v>0</v>
      </c>
      <c r="H49" s="70">
        <f>Автогородок!F36</f>
        <v>0</v>
      </c>
      <c r="I49" s="71">
        <f>Фигурка!M36</f>
        <v>0</v>
      </c>
      <c r="J49" s="81">
        <f t="shared" si="0"/>
        <v>0</v>
      </c>
      <c r="K49" s="11"/>
    </row>
    <row r="50" spans="1:11" ht="17.25" customHeight="1">
      <c r="A50" s="79">
        <f>ПДД!A36</f>
        <v>0</v>
      </c>
      <c r="B50" s="29">
        <f>ПДД!B39</f>
        <v>0</v>
      </c>
      <c r="C50" s="29" t="str">
        <f>ПДД!C39</f>
        <v>м</v>
      </c>
      <c r="D50" s="30">
        <f>ПДД!D39</f>
        <v>0</v>
      </c>
      <c r="E50" s="31">
        <f>ПДД!E39</f>
        <v>40054</v>
      </c>
      <c r="F50" s="32">
        <f>ПДД!F39</f>
        <v>0</v>
      </c>
      <c r="G50" s="27">
        <f>Медицина!F39</f>
        <v>0</v>
      </c>
      <c r="H50" s="70">
        <f>Автогородок!F39</f>
        <v>0</v>
      </c>
      <c r="I50" s="71">
        <f>Фигурка!M39</f>
        <v>0</v>
      </c>
      <c r="J50" s="81">
        <f t="shared" si="0"/>
        <v>0</v>
      </c>
      <c r="K50" s="12"/>
    </row>
    <row r="51" spans="1:11" ht="16.5" customHeight="1">
      <c r="A51" s="82">
        <f>ПДД!A36</f>
        <v>0</v>
      </c>
      <c r="B51" s="29">
        <f>ПДД!B38</f>
        <v>0</v>
      </c>
      <c r="C51" s="29" t="str">
        <f>ПДД!C38</f>
        <v>м</v>
      </c>
      <c r="D51" s="30">
        <f>ПДД!D38</f>
        <v>0</v>
      </c>
      <c r="E51" s="31">
        <f>ПДД!E38</f>
        <v>39952</v>
      </c>
      <c r="F51" s="32">
        <f>ПДД!F38</f>
        <v>0</v>
      </c>
      <c r="G51" s="27">
        <f>Медицина!F38</f>
        <v>0</v>
      </c>
      <c r="H51" s="70">
        <f>Автогородок!F38</f>
        <v>0</v>
      </c>
      <c r="I51" s="71">
        <f>Фигурка!M38</f>
        <v>0</v>
      </c>
      <c r="J51" s="81">
        <f t="shared" si="0"/>
        <v>0</v>
      </c>
      <c r="K51" s="48"/>
    </row>
    <row r="52" spans="1:11" ht="12.75">
      <c r="A52" s="133"/>
      <c r="B52" s="133"/>
      <c r="C52" s="133"/>
      <c r="D52" s="133"/>
      <c r="E52" s="133"/>
      <c r="F52" s="133"/>
      <c r="G52" s="133"/>
      <c r="H52" s="134"/>
      <c r="I52" s="17"/>
      <c r="J52" s="19"/>
      <c r="K52" s="19"/>
    </row>
    <row r="53" spans="1:11" ht="12.75">
      <c r="A53" s="133"/>
      <c r="B53" s="133"/>
      <c r="C53" s="133"/>
      <c r="D53" s="133"/>
      <c r="E53" s="133"/>
      <c r="F53" s="14"/>
      <c r="G53" s="133"/>
      <c r="H53" s="134"/>
      <c r="I53" s="17"/>
      <c r="J53" s="19"/>
      <c r="K53" s="19"/>
    </row>
    <row r="54" spans="1:11" ht="12.75">
      <c r="A54" s="133"/>
      <c r="B54" s="133"/>
      <c r="C54" s="133"/>
      <c r="D54" s="133"/>
      <c r="E54" s="133"/>
      <c r="F54" s="14"/>
      <c r="G54" s="133"/>
      <c r="H54" s="134"/>
      <c r="I54" s="17"/>
      <c r="J54" s="19"/>
      <c r="K54" s="19"/>
    </row>
    <row r="55" spans="1:11" ht="12.75">
      <c r="A55" s="14"/>
      <c r="B55" s="15"/>
      <c r="C55" s="15"/>
      <c r="D55" s="77"/>
      <c r="E55" s="77"/>
      <c r="F55" s="14"/>
      <c r="G55" s="15"/>
      <c r="H55" s="15"/>
      <c r="I55" s="17"/>
      <c r="J55" s="19"/>
      <c r="K55" s="19"/>
    </row>
    <row r="56" spans="1:11" ht="12.75">
      <c r="A56" s="14"/>
      <c r="B56" s="15"/>
      <c r="C56" s="15"/>
      <c r="D56" s="77"/>
      <c r="E56" s="77"/>
      <c r="F56" s="14"/>
      <c r="G56" s="21"/>
      <c r="H56" s="15"/>
      <c r="I56" s="17"/>
      <c r="J56" s="19"/>
      <c r="K56" s="19"/>
    </row>
    <row r="57" spans="1:9" ht="12.75">
      <c r="A57" s="1"/>
      <c r="B57" s="4"/>
      <c r="C57" s="4"/>
      <c r="D57" s="7"/>
      <c r="E57" s="7"/>
      <c r="F57" s="1"/>
      <c r="G57" s="15"/>
      <c r="H57" s="15"/>
      <c r="I57" s="17"/>
    </row>
    <row r="58" spans="1:9" ht="12.75">
      <c r="A58" s="113"/>
      <c r="B58" s="113"/>
      <c r="C58" s="113"/>
      <c r="D58" s="113"/>
      <c r="E58" s="113"/>
      <c r="F58" s="1"/>
      <c r="G58" s="133"/>
      <c r="H58" s="134"/>
      <c r="I58" s="17"/>
    </row>
    <row r="59" spans="1:9" ht="12.75">
      <c r="A59" s="113"/>
      <c r="B59" s="113"/>
      <c r="C59" s="113"/>
      <c r="D59" s="113"/>
      <c r="E59" s="113"/>
      <c r="F59" s="1"/>
      <c r="G59" s="133"/>
      <c r="H59" s="134"/>
      <c r="I59" s="17"/>
    </row>
    <row r="60" spans="1:9" ht="12.75">
      <c r="A60" s="113"/>
      <c r="B60" s="113"/>
      <c r="C60" s="113"/>
      <c r="D60" s="113"/>
      <c r="E60" s="113"/>
      <c r="F60" s="1"/>
      <c r="G60" s="133"/>
      <c r="H60" s="134"/>
      <c r="I60" s="17"/>
    </row>
    <row r="61" spans="1:9" ht="12.75">
      <c r="A61" s="1"/>
      <c r="B61" s="4"/>
      <c r="C61" s="4"/>
      <c r="D61" s="7"/>
      <c r="E61" s="7"/>
      <c r="F61" s="1"/>
      <c r="G61" s="15"/>
      <c r="H61" s="15"/>
      <c r="I61" s="17"/>
    </row>
    <row r="62" spans="1:9" ht="12.75">
      <c r="A62" s="1"/>
      <c r="B62" s="4"/>
      <c r="C62" s="4"/>
      <c r="D62" s="7"/>
      <c r="E62" s="7"/>
      <c r="F62" s="1"/>
      <c r="G62" s="15"/>
      <c r="H62" s="15"/>
      <c r="I62" s="17"/>
    </row>
    <row r="63" spans="1:9" ht="12.75">
      <c r="A63" s="1"/>
      <c r="B63" s="4"/>
      <c r="C63" s="4"/>
      <c r="D63" s="7"/>
      <c r="E63" s="7"/>
      <c r="F63" s="1"/>
      <c r="G63" s="15"/>
      <c r="H63" s="15"/>
      <c r="I63" s="17"/>
    </row>
    <row r="64" spans="1:9" ht="12.75">
      <c r="A64" s="1"/>
      <c r="B64" s="4"/>
      <c r="C64" s="4"/>
      <c r="D64" s="7"/>
      <c r="E64" s="7"/>
      <c r="F64" s="1"/>
      <c r="G64" s="15"/>
      <c r="H64" s="15"/>
      <c r="I64" s="17"/>
    </row>
    <row r="65" spans="1:9" ht="12.75">
      <c r="A65" s="1"/>
      <c r="B65" s="4"/>
      <c r="C65" s="4"/>
      <c r="D65" s="7"/>
      <c r="E65" s="7"/>
      <c r="F65" s="1"/>
      <c r="G65" s="15"/>
      <c r="H65" s="15"/>
      <c r="I65" s="17"/>
    </row>
    <row r="66" spans="1:9" ht="12.75">
      <c r="A66" s="1"/>
      <c r="B66" s="4"/>
      <c r="C66" s="4"/>
      <c r="D66" s="7"/>
      <c r="E66" s="7"/>
      <c r="F66" s="1"/>
      <c r="G66" s="15"/>
      <c r="H66" s="15"/>
      <c r="I66" s="17"/>
    </row>
    <row r="67" spans="1:9" ht="12.75">
      <c r="A67" s="1"/>
      <c r="B67" s="4"/>
      <c r="C67" s="4"/>
      <c r="D67" s="7"/>
      <c r="E67" s="7"/>
      <c r="F67" s="1"/>
      <c r="G67" s="15"/>
      <c r="H67" s="15"/>
      <c r="I67" s="17"/>
    </row>
    <row r="68" spans="1:9" ht="12.75">
      <c r="A68" s="1"/>
      <c r="B68" s="4"/>
      <c r="C68" s="4"/>
      <c r="D68" s="7"/>
      <c r="E68" s="7"/>
      <c r="F68" s="1"/>
      <c r="G68" s="15"/>
      <c r="H68" s="15"/>
      <c r="I68" s="17"/>
    </row>
    <row r="69" spans="1:9" ht="12.75">
      <c r="A69" s="1"/>
      <c r="B69" s="4"/>
      <c r="C69" s="4"/>
      <c r="D69" s="7"/>
      <c r="E69" s="7"/>
      <c r="F69" s="1"/>
      <c r="G69" s="15"/>
      <c r="H69" s="15"/>
      <c r="I69" s="17"/>
    </row>
    <row r="70" spans="1:9" ht="12.75">
      <c r="A70" s="1"/>
      <c r="B70" s="4"/>
      <c r="C70" s="4"/>
      <c r="D70" s="7"/>
      <c r="E70" s="7"/>
      <c r="F70" s="1"/>
      <c r="G70" s="15"/>
      <c r="H70" s="15"/>
      <c r="I70" s="17"/>
    </row>
    <row r="71" spans="1:9" ht="12.75">
      <c r="A71" s="1"/>
      <c r="B71" s="4"/>
      <c r="C71" s="4"/>
      <c r="D71" s="7"/>
      <c r="E71" s="7"/>
      <c r="F71" s="1"/>
      <c r="G71" s="15"/>
      <c r="H71" s="15"/>
      <c r="I71" s="17"/>
    </row>
    <row r="72" spans="1:9" ht="12.75">
      <c r="A72" s="1"/>
      <c r="B72" s="4"/>
      <c r="C72" s="4"/>
      <c r="D72" s="7"/>
      <c r="E72" s="7"/>
      <c r="F72" s="1"/>
      <c r="G72" s="15"/>
      <c r="H72" s="15"/>
      <c r="I72" s="17"/>
    </row>
    <row r="73" spans="1:9" ht="12.75">
      <c r="A73" s="1"/>
      <c r="B73" s="4"/>
      <c r="C73" s="4"/>
      <c r="D73" s="7"/>
      <c r="E73" s="7"/>
      <c r="F73" s="1"/>
      <c r="G73" s="15"/>
      <c r="H73" s="15"/>
      <c r="I73" s="17"/>
    </row>
    <row r="74" spans="1:9" ht="12.75">
      <c r="A74" s="1"/>
      <c r="B74" s="4"/>
      <c r="C74" s="4"/>
      <c r="D74" s="7"/>
      <c r="E74" s="7"/>
      <c r="F74" s="1"/>
      <c r="G74" s="15"/>
      <c r="H74" s="15"/>
      <c r="I74" s="17"/>
    </row>
    <row r="75" spans="1:9" ht="12.75">
      <c r="A75" s="1"/>
      <c r="B75" s="4"/>
      <c r="C75" s="4"/>
      <c r="D75" s="7"/>
      <c r="E75" s="7"/>
      <c r="F75" s="1"/>
      <c r="G75" s="15"/>
      <c r="H75" s="15"/>
      <c r="I75" s="17"/>
    </row>
    <row r="76" spans="1:9" ht="12.75">
      <c r="A76" s="1"/>
      <c r="B76" s="4"/>
      <c r="C76" s="4"/>
      <c r="D76" s="7"/>
      <c r="E76" s="7"/>
      <c r="F76" s="1"/>
      <c r="G76" s="15"/>
      <c r="H76" s="15"/>
      <c r="I76" s="17"/>
    </row>
    <row r="77" spans="1:9" ht="12.75">
      <c r="A77" s="1"/>
      <c r="B77" s="4"/>
      <c r="C77" s="4"/>
      <c r="D77" s="7"/>
      <c r="E77" s="7"/>
      <c r="F77" s="1"/>
      <c r="G77" s="15"/>
      <c r="H77" s="15"/>
      <c r="I77" s="17"/>
    </row>
    <row r="78" spans="1:9" ht="12.75">
      <c r="A78" s="1"/>
      <c r="B78" s="4"/>
      <c r="C78" s="4"/>
      <c r="D78" s="7"/>
      <c r="E78" s="7"/>
      <c r="F78" s="1"/>
      <c r="G78" s="15"/>
      <c r="H78" s="15"/>
      <c r="I78" s="17"/>
    </row>
    <row r="79" spans="1:9" ht="12.75">
      <c r="A79" s="1"/>
      <c r="B79" s="4"/>
      <c r="C79" s="4"/>
      <c r="D79" s="7"/>
      <c r="E79" s="7"/>
      <c r="F79" s="1"/>
      <c r="G79" s="15"/>
      <c r="H79" s="15"/>
      <c r="I79" s="17"/>
    </row>
    <row r="80" spans="1:9" ht="12.75">
      <c r="A80" s="1"/>
      <c r="B80" s="4"/>
      <c r="C80" s="4"/>
      <c r="D80" s="7"/>
      <c r="E80" s="7"/>
      <c r="F80" s="1"/>
      <c r="G80" s="15"/>
      <c r="H80" s="15"/>
      <c r="I80" s="17"/>
    </row>
    <row r="81" spans="1:9" ht="12.75">
      <c r="A81" s="1"/>
      <c r="B81" s="4"/>
      <c r="C81" s="4"/>
      <c r="D81" s="7"/>
      <c r="E81" s="7"/>
      <c r="F81" s="1"/>
      <c r="G81" s="15"/>
      <c r="H81" s="15"/>
      <c r="I81" s="17"/>
    </row>
    <row r="82" spans="1:9" ht="12.75">
      <c r="A82" s="1"/>
      <c r="B82" s="4"/>
      <c r="C82" s="4"/>
      <c r="D82" s="7"/>
      <c r="E82" s="7"/>
      <c r="F82" s="1"/>
      <c r="G82" s="15"/>
      <c r="H82" s="15"/>
      <c r="I82" s="17"/>
    </row>
    <row r="83" spans="1:9" ht="12.75">
      <c r="A83" s="1"/>
      <c r="B83" s="4"/>
      <c r="C83" s="4"/>
      <c r="D83" s="7"/>
      <c r="E83" s="7"/>
      <c r="F83" s="1"/>
      <c r="G83" s="15"/>
      <c r="H83" s="15"/>
      <c r="I83" s="17"/>
    </row>
    <row r="84" spans="1:9" ht="12.75">
      <c r="A84" s="1"/>
      <c r="B84" s="4"/>
      <c r="C84" s="4"/>
      <c r="D84" s="7"/>
      <c r="E84" s="7"/>
      <c r="F84" s="1"/>
      <c r="G84" s="15"/>
      <c r="H84" s="15"/>
      <c r="I84" s="17"/>
    </row>
    <row r="85" spans="1:9" ht="12.75">
      <c r="A85" s="1"/>
      <c r="B85" s="4"/>
      <c r="C85" s="4"/>
      <c r="D85" s="7"/>
      <c r="E85" s="7"/>
      <c r="F85" s="1"/>
      <c r="G85" s="15"/>
      <c r="H85" s="15"/>
      <c r="I85" s="17"/>
    </row>
    <row r="86" spans="1:9" ht="12.75">
      <c r="A86" s="1"/>
      <c r="B86" s="4"/>
      <c r="C86" s="4"/>
      <c r="D86" s="7"/>
      <c r="E86" s="7"/>
      <c r="F86" s="1"/>
      <c r="G86" s="15"/>
      <c r="H86" s="15"/>
      <c r="I86" s="17"/>
    </row>
    <row r="87" spans="1:9" ht="12.75">
      <c r="A87" s="1"/>
      <c r="B87" s="4"/>
      <c r="C87" s="4"/>
      <c r="D87" s="7"/>
      <c r="E87" s="7"/>
      <c r="F87" s="1"/>
      <c r="G87" s="15"/>
      <c r="H87" s="15"/>
      <c r="I87" s="17"/>
    </row>
    <row r="88" spans="1:9" ht="12.75">
      <c r="A88" s="1"/>
      <c r="B88" s="4"/>
      <c r="C88" s="4"/>
      <c r="D88" s="7"/>
      <c r="E88" s="7"/>
      <c r="F88" s="1"/>
      <c r="G88" s="15"/>
      <c r="H88" s="15"/>
      <c r="I88" s="17"/>
    </row>
    <row r="89" spans="1:9" ht="12.75">
      <c r="A89" s="1"/>
      <c r="B89" s="4"/>
      <c r="C89" s="4"/>
      <c r="D89" s="7"/>
      <c r="E89" s="7"/>
      <c r="F89" s="1"/>
      <c r="G89" s="15"/>
      <c r="H89" s="15"/>
      <c r="I89" s="17"/>
    </row>
    <row r="90" spans="1:9" ht="12.75">
      <c r="A90" s="1"/>
      <c r="B90" s="4"/>
      <c r="C90" s="4"/>
      <c r="D90" s="7"/>
      <c r="E90" s="7"/>
      <c r="F90" s="1"/>
      <c r="G90" s="15"/>
      <c r="H90" s="15"/>
      <c r="I90" s="17"/>
    </row>
    <row r="91" spans="1:9" ht="12.75">
      <c r="A91" s="1"/>
      <c r="B91" s="4"/>
      <c r="C91" s="4"/>
      <c r="D91" s="7"/>
      <c r="E91" s="7"/>
      <c r="F91" s="1"/>
      <c r="G91" s="15"/>
      <c r="H91" s="15"/>
      <c r="I91" s="17"/>
    </row>
    <row r="92" spans="7:9" ht="12.75">
      <c r="G92" s="18"/>
      <c r="H92" s="18"/>
      <c r="I92" s="17"/>
    </row>
    <row r="93" spans="7:9" ht="12.75">
      <c r="G93" s="18"/>
      <c r="H93" s="18"/>
      <c r="I93" s="17"/>
    </row>
    <row r="94" spans="7:9" ht="12.75">
      <c r="G94" s="18"/>
      <c r="H94" s="18"/>
      <c r="I94" s="17"/>
    </row>
    <row r="95" spans="7:9" ht="12.75">
      <c r="G95" s="18"/>
      <c r="H95" s="18"/>
      <c r="I95" s="17"/>
    </row>
    <row r="96" spans="7:9" ht="12.75">
      <c r="G96" s="18"/>
      <c r="H96" s="18"/>
      <c r="I96" s="17"/>
    </row>
    <row r="97" spans="7:9" ht="12.75">
      <c r="G97" s="18"/>
      <c r="H97" s="18"/>
      <c r="I97" s="17"/>
    </row>
    <row r="98" spans="7:9" ht="12.75">
      <c r="G98" s="18"/>
      <c r="H98" s="18"/>
      <c r="I98" s="17"/>
    </row>
    <row r="99" spans="7:9" ht="12.75">
      <c r="G99" s="18"/>
      <c r="H99" s="18"/>
      <c r="I99" s="17"/>
    </row>
    <row r="100" spans="7:9" ht="12.75">
      <c r="G100" s="18"/>
      <c r="H100" s="18"/>
      <c r="I100" s="17"/>
    </row>
    <row r="101" spans="7:9" ht="12.75">
      <c r="G101" s="18"/>
      <c r="H101" s="18"/>
      <c r="I101" s="17"/>
    </row>
    <row r="102" spans="7:9" ht="12.75">
      <c r="G102" s="18"/>
      <c r="H102" s="18"/>
      <c r="I102" s="17"/>
    </row>
    <row r="103" spans="7:9" ht="12.75">
      <c r="G103" s="18"/>
      <c r="H103" s="18"/>
      <c r="I103" s="17"/>
    </row>
    <row r="104" spans="7:9" ht="12.75">
      <c r="G104" s="18"/>
      <c r="H104" s="18"/>
      <c r="I104" s="17"/>
    </row>
    <row r="105" spans="7:9" ht="12.75">
      <c r="G105" s="18"/>
      <c r="H105" s="18"/>
      <c r="I105" s="17"/>
    </row>
    <row r="106" spans="7:9" ht="12.75">
      <c r="G106" s="18"/>
      <c r="H106" s="18"/>
      <c r="I106" s="17"/>
    </row>
    <row r="107" spans="7:9" ht="12.75">
      <c r="G107" s="18"/>
      <c r="H107" s="18"/>
      <c r="I107" s="17"/>
    </row>
    <row r="108" spans="7:9" ht="12.75">
      <c r="G108" s="18"/>
      <c r="H108" s="18"/>
      <c r="I108" s="17"/>
    </row>
    <row r="109" spans="7:9" ht="12.75">
      <c r="G109" s="18"/>
      <c r="H109" s="18"/>
      <c r="I109" s="17"/>
    </row>
    <row r="110" spans="7:9" ht="12.75">
      <c r="G110" s="18"/>
      <c r="H110" s="18"/>
      <c r="I110" s="17"/>
    </row>
    <row r="111" spans="7:9" ht="12.75">
      <c r="G111" s="18"/>
      <c r="H111" s="18"/>
      <c r="I111" s="17"/>
    </row>
    <row r="112" spans="7:9" ht="12.75">
      <c r="G112" s="18"/>
      <c r="H112" s="18"/>
      <c r="I112" s="17"/>
    </row>
    <row r="113" spans="7:9" ht="12.75">
      <c r="G113" s="18"/>
      <c r="H113" s="18"/>
      <c r="I113" s="17"/>
    </row>
    <row r="114" spans="7:9" ht="12.75">
      <c r="G114" s="18"/>
      <c r="H114" s="18"/>
      <c r="I114" s="17"/>
    </row>
    <row r="115" spans="7:9" ht="12.75">
      <c r="G115" s="18"/>
      <c r="H115" s="18"/>
      <c r="I115" s="17"/>
    </row>
    <row r="116" spans="7:9" ht="12.75">
      <c r="G116" s="18"/>
      <c r="H116" s="18"/>
      <c r="I116" s="17"/>
    </row>
    <row r="117" spans="7:9" ht="12.75">
      <c r="G117" s="18"/>
      <c r="H117" s="18"/>
      <c r="I117" s="17"/>
    </row>
    <row r="118" spans="7:9" ht="12.75">
      <c r="G118" s="18"/>
      <c r="H118" s="18"/>
      <c r="I118" s="17"/>
    </row>
    <row r="119" spans="7:9" ht="12.75">
      <c r="G119" s="18"/>
      <c r="H119" s="18"/>
      <c r="I119" s="17"/>
    </row>
    <row r="120" spans="7:9" ht="12.75">
      <c r="G120" s="18"/>
      <c r="H120" s="18"/>
      <c r="I120" s="17"/>
    </row>
    <row r="121" spans="7:9" ht="12.75">
      <c r="G121" s="18"/>
      <c r="H121" s="18"/>
      <c r="I121" s="17"/>
    </row>
    <row r="122" spans="7:9" ht="12.75">
      <c r="G122" s="18"/>
      <c r="H122" s="18"/>
      <c r="I122" s="17"/>
    </row>
    <row r="123" spans="7:9" ht="12.75">
      <c r="G123" s="18"/>
      <c r="H123" s="18"/>
      <c r="I123" s="17"/>
    </row>
    <row r="124" spans="7:9" ht="12.75">
      <c r="G124" s="18"/>
      <c r="H124" s="18"/>
      <c r="I124" s="17"/>
    </row>
    <row r="125" spans="7:9" ht="12.75">
      <c r="G125" s="18"/>
      <c r="H125" s="18"/>
      <c r="I125" s="17"/>
    </row>
    <row r="126" spans="7:9" ht="12.75">
      <c r="G126" s="18"/>
      <c r="H126" s="18"/>
      <c r="I126" s="17"/>
    </row>
    <row r="127" spans="7:9" ht="12.75">
      <c r="G127" s="18"/>
      <c r="H127" s="18"/>
      <c r="I127" s="17"/>
    </row>
    <row r="128" spans="7:9" ht="12.75">
      <c r="G128" s="18"/>
      <c r="H128" s="18"/>
      <c r="I128" s="17"/>
    </row>
    <row r="129" spans="7:9" ht="12.75">
      <c r="G129" s="18"/>
      <c r="H129" s="18"/>
      <c r="I129" s="17"/>
    </row>
    <row r="130" spans="7:9" ht="12.75">
      <c r="G130" s="18"/>
      <c r="H130" s="18"/>
      <c r="I130" s="17"/>
    </row>
    <row r="131" spans="7:9" ht="12.75">
      <c r="G131" s="18"/>
      <c r="H131" s="18"/>
      <c r="I131" s="17"/>
    </row>
    <row r="132" spans="7:9" ht="12.75">
      <c r="G132" s="18"/>
      <c r="H132" s="18"/>
      <c r="I132" s="17"/>
    </row>
    <row r="133" spans="7:9" ht="12.75">
      <c r="G133" s="18"/>
      <c r="H133" s="18"/>
      <c r="I133" s="17"/>
    </row>
    <row r="134" spans="7:9" ht="12.75">
      <c r="G134" s="18"/>
      <c r="H134" s="18"/>
      <c r="I134" s="17"/>
    </row>
    <row r="135" spans="7:9" ht="12.75">
      <c r="G135" s="18"/>
      <c r="H135" s="18"/>
      <c r="I135" s="17"/>
    </row>
    <row r="136" spans="7:9" ht="12.75">
      <c r="G136" s="18"/>
      <c r="H136" s="18"/>
      <c r="I136" s="17"/>
    </row>
    <row r="137" spans="7:9" ht="12.75">
      <c r="G137" s="18"/>
      <c r="H137" s="18"/>
      <c r="I137" s="17"/>
    </row>
    <row r="138" spans="7:9" ht="12.75">
      <c r="G138" s="18"/>
      <c r="H138" s="18"/>
      <c r="I138" s="17"/>
    </row>
    <row r="139" spans="7:9" ht="12.75">
      <c r="G139" s="18"/>
      <c r="H139" s="18"/>
      <c r="I139" s="17"/>
    </row>
  </sheetData>
  <sheetProtection password="CE28" sheet="1" formatCells="0" formatColumns="0" formatRows="0" insertColumns="0" insertRows="0" insertHyperlinks="0" deleteColumns="0" deleteRows="0" sort="0" autoFilter="0" pivotTables="0"/>
  <mergeCells count="14">
    <mergeCell ref="A1:H1"/>
    <mergeCell ref="A2:I2"/>
    <mergeCell ref="G54:H54"/>
    <mergeCell ref="G52:H52"/>
    <mergeCell ref="G53:H53"/>
    <mergeCell ref="A52:F52"/>
    <mergeCell ref="A54:E54"/>
    <mergeCell ref="A53:E53"/>
    <mergeCell ref="A60:E60"/>
    <mergeCell ref="G60:H60"/>
    <mergeCell ref="G59:H59"/>
    <mergeCell ref="G58:H58"/>
    <mergeCell ref="A58:E58"/>
    <mergeCell ref="A59:E5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51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20.125" style="0" customWidth="1"/>
    <col min="2" max="2" width="9.25390625" style="0" customWidth="1"/>
    <col min="3" max="3" width="23.00390625" style="0" customWidth="1"/>
    <col min="4" max="4" width="11.75390625" style="0" customWidth="1"/>
    <col min="5" max="5" width="15.125" style="0" customWidth="1"/>
    <col min="6" max="6" width="13.625" style="0" customWidth="1"/>
    <col min="7" max="7" width="15.25390625" style="0" customWidth="1"/>
    <col min="8" max="8" width="14.375" style="0" customWidth="1"/>
    <col min="9" max="9" width="14.00390625" style="0" customWidth="1"/>
    <col min="10" max="10" width="10.625" style="0" customWidth="1"/>
  </cols>
  <sheetData>
    <row r="2" spans="1:10" ht="12.75">
      <c r="A2" s="192" t="s">
        <v>89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63.75">
      <c r="A3" s="23" t="s">
        <v>0</v>
      </c>
      <c r="B3" s="24" t="s">
        <v>1</v>
      </c>
      <c r="C3" s="23" t="s">
        <v>15</v>
      </c>
      <c r="D3" s="25" t="s">
        <v>3</v>
      </c>
      <c r="E3" s="44" t="s">
        <v>23</v>
      </c>
      <c r="F3" s="44" t="s">
        <v>22</v>
      </c>
      <c r="G3" s="44" t="s">
        <v>24</v>
      </c>
      <c r="H3" s="44" t="s">
        <v>25</v>
      </c>
      <c r="I3" s="45" t="s">
        <v>17</v>
      </c>
      <c r="J3" s="99" t="s">
        <v>20</v>
      </c>
    </row>
    <row r="4" spans="1:10" ht="12.75" customHeight="1">
      <c r="A4" s="121" t="str">
        <f>ПДД!A4</f>
        <v>Алькино "Зелёный свет"</v>
      </c>
      <c r="B4" s="29">
        <f>ПДД!B4</f>
        <v>0</v>
      </c>
      <c r="C4" s="30" t="str">
        <f>ПДД!D4</f>
        <v>Саярова Камиля</v>
      </c>
      <c r="D4" s="31">
        <f>ПДД!E4</f>
        <v>40688</v>
      </c>
      <c r="E4" s="183">
        <f>ПДД!I4</f>
        <v>7</v>
      </c>
      <c r="F4" s="183">
        <f>Медицина!I4</f>
        <v>5</v>
      </c>
      <c r="G4" s="130">
        <f>Автогородок!J4</f>
        <v>5</v>
      </c>
      <c r="H4" s="144">
        <f>Фигурка!P4</f>
        <v>4</v>
      </c>
      <c r="I4" s="180">
        <f>E4+F4+G4+H4</f>
        <v>21</v>
      </c>
      <c r="J4" s="186">
        <v>7</v>
      </c>
    </row>
    <row r="5" spans="1:10" ht="12.75">
      <c r="A5" s="122"/>
      <c r="B5" s="29">
        <f>ПДД!B5</f>
        <v>0</v>
      </c>
      <c r="C5" s="30" t="str">
        <f>ПДД!D5</f>
        <v>Курамшина Румия</v>
      </c>
      <c r="D5" s="31">
        <f>ПДД!E5</f>
        <v>40299</v>
      </c>
      <c r="E5" s="184"/>
      <c r="F5" s="184"/>
      <c r="G5" s="131"/>
      <c r="H5" s="145"/>
      <c r="I5" s="181"/>
      <c r="J5" s="187"/>
    </row>
    <row r="6" spans="1:10" ht="12.75">
      <c r="A6" s="122"/>
      <c r="B6" s="29">
        <f>ПДД!B6</f>
        <v>0</v>
      </c>
      <c r="C6" s="30" t="str">
        <f>ПДД!D6</f>
        <v>Исхаков Анвар</v>
      </c>
      <c r="D6" s="31">
        <f>ПДД!E6</f>
        <v>40693</v>
      </c>
      <c r="E6" s="184"/>
      <c r="F6" s="184"/>
      <c r="G6" s="131"/>
      <c r="H6" s="145"/>
      <c r="I6" s="181"/>
      <c r="J6" s="187"/>
    </row>
    <row r="7" spans="1:10" ht="12.75">
      <c r="A7" s="123"/>
      <c r="B7" s="29">
        <f>ПДД!B7</f>
        <v>0</v>
      </c>
      <c r="C7" s="30" t="str">
        <f>ПДД!D7</f>
        <v>Юнусов Ильнур</v>
      </c>
      <c r="D7" s="31">
        <f>ПДД!E7</f>
        <v>40232</v>
      </c>
      <c r="E7" s="185"/>
      <c r="F7" s="185"/>
      <c r="G7" s="132"/>
      <c r="H7" s="146"/>
      <c r="I7" s="182"/>
      <c r="J7" s="188"/>
    </row>
    <row r="8" spans="1:10" ht="12.75">
      <c r="A8" s="121" t="str">
        <f>ПДД!A8</f>
        <v>Алькино "Зеленая волна"</v>
      </c>
      <c r="B8" s="29">
        <f>ПДД!B8</f>
        <v>0</v>
      </c>
      <c r="C8" s="30" t="str">
        <f>ПДД!D8</f>
        <v>Калимуллина Исламия</v>
      </c>
      <c r="D8" s="31">
        <f>ПДД!E8</f>
        <v>40071</v>
      </c>
      <c r="E8" s="183">
        <f>ПДД!I8</f>
        <v>4</v>
      </c>
      <c r="F8" s="115">
        <f>Медицина!I8</f>
        <v>3</v>
      </c>
      <c r="G8" s="130">
        <f>Автогородок!J8</f>
        <v>7</v>
      </c>
      <c r="H8" s="144">
        <f>Фигурка!P8</f>
        <v>3</v>
      </c>
      <c r="I8" s="180">
        <f>E8+F8+G8+H8</f>
        <v>17</v>
      </c>
      <c r="J8" s="186">
        <v>4</v>
      </c>
    </row>
    <row r="9" spans="1:10" ht="12.75">
      <c r="A9" s="122"/>
      <c r="B9" s="29">
        <f>ПДД!B9</f>
        <v>0</v>
      </c>
      <c r="C9" s="30" t="str">
        <f>ПДД!D9</f>
        <v>Латыпова Румия</v>
      </c>
      <c r="D9" s="31">
        <f>ПДД!E9</f>
        <v>40122</v>
      </c>
      <c r="E9" s="184"/>
      <c r="F9" s="116"/>
      <c r="G9" s="131"/>
      <c r="H9" s="145"/>
      <c r="I9" s="181"/>
      <c r="J9" s="187"/>
    </row>
    <row r="10" spans="1:10" ht="12.75">
      <c r="A10" s="122"/>
      <c r="B10" s="29">
        <f>ПДД!B10</f>
        <v>0</v>
      </c>
      <c r="C10" s="30" t="str">
        <f>ПДД!D10</f>
        <v>Маннанов Ильназ</v>
      </c>
      <c r="D10" s="31">
        <f>ПДД!E10</f>
        <v>40071</v>
      </c>
      <c r="E10" s="184"/>
      <c r="F10" s="116"/>
      <c r="G10" s="131"/>
      <c r="H10" s="145"/>
      <c r="I10" s="181"/>
      <c r="J10" s="187"/>
    </row>
    <row r="11" spans="1:10" ht="12.75">
      <c r="A11" s="123"/>
      <c r="B11" s="29">
        <f>ПДД!B11</f>
        <v>0</v>
      </c>
      <c r="C11" s="30" t="str">
        <f>ПДД!D11</f>
        <v>Саликов Руфиль</v>
      </c>
      <c r="D11" s="31">
        <f>ПДД!E11</f>
        <v>40153</v>
      </c>
      <c r="E11" s="185"/>
      <c r="F11" s="117"/>
      <c r="G11" s="132"/>
      <c r="H11" s="146"/>
      <c r="I11" s="182"/>
      <c r="J11" s="188"/>
    </row>
    <row r="12" spans="1:10" ht="12.75">
      <c r="A12" s="121" t="str">
        <f>ПДД!A12</f>
        <v>Подбельск "Патруль"ЦВР</v>
      </c>
      <c r="B12" s="29">
        <f>ПДД!B12</f>
        <v>0</v>
      </c>
      <c r="C12" s="30" t="str">
        <f>ПДД!D12</f>
        <v>Жданова Ольга</v>
      </c>
      <c r="D12" s="31">
        <f>ПДД!E12</f>
        <v>40058</v>
      </c>
      <c r="E12" s="115">
        <f>ПДД!I12</f>
        <v>3</v>
      </c>
      <c r="F12" s="183">
        <f>Медицина!I12</f>
        <v>1</v>
      </c>
      <c r="G12" s="130">
        <f>Автогородок!J12</f>
        <v>1</v>
      </c>
      <c r="H12" s="144">
        <f>Фигурка!P12</f>
        <v>1</v>
      </c>
      <c r="I12" s="180">
        <f>E12+F12+G12+H12</f>
        <v>6</v>
      </c>
      <c r="J12" s="150">
        <v>1</v>
      </c>
    </row>
    <row r="13" spans="1:10" ht="12.75">
      <c r="A13" s="122"/>
      <c r="B13" s="29">
        <f>ПДД!B13</f>
        <v>0</v>
      </c>
      <c r="C13" s="30" t="str">
        <f>ПДД!D13</f>
        <v>Головина Анна</v>
      </c>
      <c r="D13" s="31">
        <f>ПДД!E13</f>
        <v>40184</v>
      </c>
      <c r="E13" s="116"/>
      <c r="F13" s="184"/>
      <c r="G13" s="131"/>
      <c r="H13" s="145"/>
      <c r="I13" s="181"/>
      <c r="J13" s="151"/>
    </row>
    <row r="14" spans="1:10" ht="12.75">
      <c r="A14" s="122"/>
      <c r="B14" s="29">
        <f>ПДД!B14</f>
        <v>0</v>
      </c>
      <c r="C14" s="30" t="str">
        <f>ПДД!D14</f>
        <v>Рублёв Ярослав</v>
      </c>
      <c r="D14" s="31">
        <f>ПДД!E14</f>
        <v>39889</v>
      </c>
      <c r="E14" s="116"/>
      <c r="F14" s="184"/>
      <c r="G14" s="131"/>
      <c r="H14" s="145"/>
      <c r="I14" s="181"/>
      <c r="J14" s="151"/>
    </row>
    <row r="15" spans="1:10" ht="12.75">
      <c r="A15" s="123"/>
      <c r="B15" s="29">
        <f>ПДД!B15</f>
        <v>0</v>
      </c>
      <c r="C15" s="30" t="str">
        <f>ПДД!D15</f>
        <v>Душаев Глеб</v>
      </c>
      <c r="D15" s="31">
        <f>ПДД!E15</f>
        <v>39856</v>
      </c>
      <c r="E15" s="117"/>
      <c r="F15" s="185"/>
      <c r="G15" s="132"/>
      <c r="H15" s="146"/>
      <c r="I15" s="182"/>
      <c r="J15" s="152"/>
    </row>
    <row r="16" spans="1:10" ht="12.75">
      <c r="A16" s="121" t="str">
        <f>ПДД!A16</f>
        <v>Подбельск "Подбельский Патруль" </v>
      </c>
      <c r="B16" s="29">
        <f>ПДД!B16</f>
        <v>0</v>
      </c>
      <c r="C16" s="30" t="str">
        <f>ПДД!D16</f>
        <v>Уздяева Анна</v>
      </c>
      <c r="D16" s="31">
        <f>ПДД!E16</f>
        <v>40042</v>
      </c>
      <c r="E16" s="115">
        <f>ПДД!I16</f>
        <v>5</v>
      </c>
      <c r="F16" s="115">
        <f>Медицина!I16</f>
        <v>4</v>
      </c>
      <c r="G16" s="130">
        <f>Автогородок!J16</f>
        <v>2</v>
      </c>
      <c r="H16" s="144">
        <f>Фигурка!P16</f>
        <v>5</v>
      </c>
      <c r="I16" s="180">
        <f>E16+F16+G16+H16</f>
        <v>16</v>
      </c>
      <c r="J16" s="150">
        <v>3</v>
      </c>
    </row>
    <row r="17" spans="1:10" ht="12.75">
      <c r="A17" s="122"/>
      <c r="B17" s="29">
        <f>ПДД!B17</f>
        <v>0</v>
      </c>
      <c r="C17" s="30" t="str">
        <f>ПДД!D17</f>
        <v>Лашкова Наталья</v>
      </c>
      <c r="D17" s="31">
        <f>ПДД!E17</f>
        <v>40840</v>
      </c>
      <c r="E17" s="116"/>
      <c r="F17" s="116"/>
      <c r="G17" s="131"/>
      <c r="H17" s="145"/>
      <c r="I17" s="181"/>
      <c r="J17" s="151"/>
    </row>
    <row r="18" spans="1:10" ht="12.75">
      <c r="A18" s="122"/>
      <c r="B18" s="29">
        <f>ПДД!B18</f>
        <v>0</v>
      </c>
      <c r="C18" s="30" t="str">
        <f>ПДД!D18</f>
        <v>Горлач Степан</v>
      </c>
      <c r="D18" s="31">
        <f>ПДД!E18</f>
        <v>40670</v>
      </c>
      <c r="E18" s="116"/>
      <c r="F18" s="116"/>
      <c r="G18" s="131"/>
      <c r="H18" s="145"/>
      <c r="I18" s="181"/>
      <c r="J18" s="151"/>
    </row>
    <row r="19" spans="1:10" ht="12.75">
      <c r="A19" s="123"/>
      <c r="B19" s="29">
        <f>ПДД!B19</f>
        <v>0</v>
      </c>
      <c r="C19" s="30" t="str">
        <f>ПДД!D19</f>
        <v>Сидоров Никита</v>
      </c>
      <c r="D19" s="31">
        <f>ПДД!E19</f>
        <v>40975</v>
      </c>
      <c r="E19" s="117"/>
      <c r="F19" s="117"/>
      <c r="G19" s="132"/>
      <c r="H19" s="146"/>
      <c r="I19" s="182"/>
      <c r="J19" s="152"/>
    </row>
    <row r="20" spans="1:10" ht="12.75">
      <c r="A20" s="121" t="str">
        <f>ПДД!A20</f>
        <v>Савруха "Саврики"</v>
      </c>
      <c r="B20" s="29">
        <f>ПДД!B20</f>
        <v>0</v>
      </c>
      <c r="C20" s="30" t="str">
        <f>ПДД!D20</f>
        <v>Прохорова Анастасия</v>
      </c>
      <c r="D20" s="31">
        <f>ПДД!E20</f>
        <v>39938</v>
      </c>
      <c r="E20" s="183">
        <f>ПДД!I20</f>
        <v>6</v>
      </c>
      <c r="F20" s="115">
        <f>Медицина!I20</f>
        <v>6</v>
      </c>
      <c r="G20" s="130">
        <f>Автогородок!J20</f>
        <v>3</v>
      </c>
      <c r="H20" s="144">
        <f>Фигурка!P20</f>
        <v>2</v>
      </c>
      <c r="I20" s="180">
        <f>E20+F20+G20+H20</f>
        <v>17</v>
      </c>
      <c r="J20" s="186">
        <v>4</v>
      </c>
    </row>
    <row r="21" spans="1:10" ht="12.75">
      <c r="A21" s="122"/>
      <c r="B21" s="29">
        <f>ПДД!B21</f>
        <v>0</v>
      </c>
      <c r="C21" s="30" t="str">
        <f>ПДД!D21</f>
        <v>Лещева Анастасия</v>
      </c>
      <c r="D21" s="31">
        <f>ПДД!E21</f>
        <v>40082</v>
      </c>
      <c r="E21" s="184"/>
      <c r="F21" s="116"/>
      <c r="G21" s="131"/>
      <c r="H21" s="145"/>
      <c r="I21" s="181"/>
      <c r="J21" s="187"/>
    </row>
    <row r="22" spans="1:10" ht="12.75">
      <c r="A22" s="122"/>
      <c r="B22" s="29">
        <f>ПДД!B22</f>
        <v>0</v>
      </c>
      <c r="C22" s="30" t="str">
        <f>ПДД!D22</f>
        <v>Кошкин Кирилл</v>
      </c>
      <c r="D22" s="31">
        <f>ПДД!E22</f>
        <v>39952</v>
      </c>
      <c r="E22" s="184"/>
      <c r="F22" s="116"/>
      <c r="G22" s="131"/>
      <c r="H22" s="145"/>
      <c r="I22" s="181"/>
      <c r="J22" s="187"/>
    </row>
    <row r="23" spans="1:10" ht="12.75">
      <c r="A23" s="123"/>
      <c r="B23" s="29">
        <f>ПДД!B23</f>
        <v>0</v>
      </c>
      <c r="C23" s="30" t="str">
        <f>ПДД!D23</f>
        <v>Кочергин Максим</v>
      </c>
      <c r="D23" s="31">
        <f>ПДД!E23</f>
        <v>40054</v>
      </c>
      <c r="E23" s="185"/>
      <c r="F23" s="117"/>
      <c r="G23" s="132"/>
      <c r="H23" s="146"/>
      <c r="I23" s="182"/>
      <c r="J23" s="188"/>
    </row>
    <row r="24" spans="1:10" ht="12.75">
      <c r="A24" s="121" t="str">
        <f>ПДД!A24</f>
        <v>Среднее Аверкино "Друзья Дороги" ЦВР</v>
      </c>
      <c r="B24" s="29">
        <f>ПДД!B24</f>
        <v>0</v>
      </c>
      <c r="C24" s="30" t="str">
        <f>ПДД!D24</f>
        <v>Бузуева Полина</v>
      </c>
      <c r="D24" s="31">
        <f>ПДД!E24</f>
        <v>40793</v>
      </c>
      <c r="E24" s="115">
        <f>ПДД!I24</f>
        <v>1</v>
      </c>
      <c r="F24" s="115">
        <f>Медицина!I24</f>
        <v>7</v>
      </c>
      <c r="G24" s="130">
        <f>Автогородок!J24</f>
        <v>6</v>
      </c>
      <c r="H24" s="144">
        <f>Фигурка!P24</f>
        <v>6</v>
      </c>
      <c r="I24" s="180">
        <f>E24+F24+G24+H24</f>
        <v>20</v>
      </c>
      <c r="J24" s="189">
        <v>6</v>
      </c>
    </row>
    <row r="25" spans="1:10" ht="12.75">
      <c r="A25" s="122"/>
      <c r="B25" s="29">
        <f>ПДД!B25</f>
        <v>0</v>
      </c>
      <c r="C25" s="30" t="str">
        <f>ПДД!D25</f>
        <v>Ильдякова Софья</v>
      </c>
      <c r="D25" s="31">
        <f>ПДД!E25</f>
        <v>40719</v>
      </c>
      <c r="E25" s="116"/>
      <c r="F25" s="116"/>
      <c r="G25" s="131"/>
      <c r="H25" s="145"/>
      <c r="I25" s="181"/>
      <c r="J25" s="190"/>
    </row>
    <row r="26" spans="1:10" ht="12.75">
      <c r="A26" s="122"/>
      <c r="B26" s="29">
        <f>ПДД!B26</f>
        <v>0</v>
      </c>
      <c r="C26" s="30" t="str">
        <f>ПДД!D26</f>
        <v>Улендеев Леонид</v>
      </c>
      <c r="D26" s="31">
        <f>ПДД!E26</f>
        <v>40637</v>
      </c>
      <c r="E26" s="116"/>
      <c r="F26" s="116"/>
      <c r="G26" s="131"/>
      <c r="H26" s="145"/>
      <c r="I26" s="181"/>
      <c r="J26" s="190"/>
    </row>
    <row r="27" spans="1:10" ht="12.75">
      <c r="A27" s="123"/>
      <c r="B27" s="29">
        <f>ПДД!B27</f>
        <v>0</v>
      </c>
      <c r="C27" s="30" t="str">
        <f>ПДД!D27</f>
        <v>Савачаев Матвей</v>
      </c>
      <c r="D27" s="31">
        <f>ПДД!E27</f>
        <v>40660</v>
      </c>
      <c r="E27" s="117"/>
      <c r="F27" s="117"/>
      <c r="G27" s="132"/>
      <c r="H27" s="146"/>
      <c r="I27" s="182"/>
      <c r="J27" s="191"/>
    </row>
    <row r="28" spans="1:10" ht="12.75">
      <c r="A28" s="121" t="str">
        <f>ПДД!A28</f>
        <v>Среднее Аверкино "Дорожный дозор" ЦВР</v>
      </c>
      <c r="B28" s="29">
        <f>ПДД!B28</f>
        <v>0</v>
      </c>
      <c r="C28" s="30" t="str">
        <f>ПДД!D28</f>
        <v>Имангулова Анита</v>
      </c>
      <c r="D28" s="31">
        <f>ПДД!E28</f>
        <v>40526</v>
      </c>
      <c r="E28" s="115">
        <f>ПДД!I28</f>
        <v>2</v>
      </c>
      <c r="F28" s="183">
        <f>Медицина!I28</f>
        <v>2</v>
      </c>
      <c r="G28" s="130">
        <f>Автогородок!J28</f>
        <v>4</v>
      </c>
      <c r="H28" s="144">
        <f>Фигурка!P28</f>
        <v>7</v>
      </c>
      <c r="I28" s="180">
        <f>E28+F28+G28+H28</f>
        <v>15</v>
      </c>
      <c r="J28" s="150">
        <v>2</v>
      </c>
    </row>
    <row r="29" spans="1:10" ht="12.75">
      <c r="A29" s="122"/>
      <c r="B29" s="29">
        <f>ПДД!B29</f>
        <v>0</v>
      </c>
      <c r="C29" s="30" t="str">
        <f>ПДД!D29</f>
        <v>Осипова Полина</v>
      </c>
      <c r="D29" s="31">
        <f>ПДД!E29</f>
        <v>40227</v>
      </c>
      <c r="E29" s="116"/>
      <c r="F29" s="184"/>
      <c r="G29" s="131"/>
      <c r="H29" s="145"/>
      <c r="I29" s="181"/>
      <c r="J29" s="151"/>
    </row>
    <row r="30" spans="1:10" ht="12.75">
      <c r="A30" s="122"/>
      <c r="B30" s="29">
        <f>ПДД!B30</f>
        <v>0</v>
      </c>
      <c r="C30" s="30" t="str">
        <f>ПДД!D30</f>
        <v>Иванов Сергей</v>
      </c>
      <c r="D30" s="31">
        <f>ПДД!E30</f>
        <v>40660</v>
      </c>
      <c r="E30" s="116"/>
      <c r="F30" s="184"/>
      <c r="G30" s="131"/>
      <c r="H30" s="145"/>
      <c r="I30" s="181"/>
      <c r="J30" s="151"/>
    </row>
    <row r="31" spans="1:10" ht="12.75">
      <c r="A31" s="123"/>
      <c r="B31" s="29">
        <f>ПДД!B31</f>
        <v>0</v>
      </c>
      <c r="C31" s="30" t="str">
        <f>ПДД!D31</f>
        <v>Самойлов Денис</v>
      </c>
      <c r="D31" s="31">
        <f>ПДД!E31</f>
        <v>40256</v>
      </c>
      <c r="E31" s="117"/>
      <c r="F31" s="185"/>
      <c r="G31" s="132"/>
      <c r="H31" s="146"/>
      <c r="I31" s="182"/>
      <c r="J31" s="152"/>
    </row>
    <row r="32" spans="1:10" ht="12.75">
      <c r="A32" s="121">
        <f>ПДД!A32</f>
        <v>0</v>
      </c>
      <c r="B32" s="29">
        <f>ПДД!B32</f>
        <v>0</v>
      </c>
      <c r="C32" s="30">
        <f>ПДД!D32</f>
        <v>0</v>
      </c>
      <c r="D32" s="31">
        <f>ПДД!E32</f>
        <v>39938</v>
      </c>
      <c r="E32" s="171">
        <f>ПДД!I32</f>
        <v>0</v>
      </c>
      <c r="F32" s="171">
        <f>Медицина!I32</f>
        <v>0</v>
      </c>
      <c r="G32" s="174">
        <f>Автогородок!J32</f>
        <v>0</v>
      </c>
      <c r="H32" s="177">
        <f>Фигурка!P32</f>
        <v>0</v>
      </c>
      <c r="I32" s="180">
        <f>E32+F32+G32+H32</f>
        <v>0</v>
      </c>
      <c r="J32" s="168"/>
    </row>
    <row r="33" spans="1:10" ht="12.75">
      <c r="A33" s="122"/>
      <c r="B33" s="29">
        <f>ПДД!B33</f>
        <v>0</v>
      </c>
      <c r="C33" s="30">
        <f>ПДД!D33</f>
        <v>0</v>
      </c>
      <c r="D33" s="31">
        <f>ПДД!E33</f>
        <v>40082</v>
      </c>
      <c r="E33" s="172"/>
      <c r="F33" s="172"/>
      <c r="G33" s="175"/>
      <c r="H33" s="178"/>
      <c r="I33" s="181"/>
      <c r="J33" s="169"/>
    </row>
    <row r="34" spans="1:10" ht="12.75">
      <c r="A34" s="122"/>
      <c r="B34" s="29">
        <f>ПДД!B34</f>
        <v>0</v>
      </c>
      <c r="C34" s="30">
        <f>ПДД!D34</f>
        <v>0</v>
      </c>
      <c r="D34" s="31">
        <f>ПДД!E34</f>
        <v>39952</v>
      </c>
      <c r="E34" s="172"/>
      <c r="F34" s="172"/>
      <c r="G34" s="175"/>
      <c r="H34" s="178"/>
      <c r="I34" s="181"/>
      <c r="J34" s="169"/>
    </row>
    <row r="35" spans="1:10" ht="12.75">
      <c r="A35" s="123"/>
      <c r="B35" s="29">
        <f>ПДД!B35</f>
        <v>0</v>
      </c>
      <c r="C35" s="30">
        <f>ПДД!D35</f>
        <v>0</v>
      </c>
      <c r="D35" s="31">
        <f>ПДД!E35</f>
        <v>40054</v>
      </c>
      <c r="E35" s="173"/>
      <c r="F35" s="173"/>
      <c r="G35" s="176"/>
      <c r="H35" s="179"/>
      <c r="I35" s="182"/>
      <c r="J35" s="170"/>
    </row>
    <row r="36" spans="1:10" ht="12.75" customHeight="1">
      <c r="A36" s="121">
        <f>ПДД!A36</f>
        <v>0</v>
      </c>
      <c r="B36" s="29">
        <f>ПДД!B36</f>
        <v>0</v>
      </c>
      <c r="C36" s="30">
        <f>ПДД!D36</f>
        <v>0</v>
      </c>
      <c r="D36" s="31">
        <f>ПДД!E36</f>
        <v>39938</v>
      </c>
      <c r="E36" s="171">
        <f>ПДД!I36</f>
        <v>0</v>
      </c>
      <c r="F36" s="171">
        <f>Медицина!I36</f>
        <v>0</v>
      </c>
      <c r="G36" s="174">
        <f>Автогородок!J36</f>
        <v>0</v>
      </c>
      <c r="H36" s="177">
        <f>Фигурка!P36</f>
        <v>0</v>
      </c>
      <c r="I36" s="180">
        <f>E36+F36+G36+H36</f>
        <v>0</v>
      </c>
      <c r="J36" s="168"/>
    </row>
    <row r="37" spans="1:10" ht="12.75">
      <c r="A37" s="122"/>
      <c r="B37" s="29">
        <f>ПДД!B37</f>
        <v>0</v>
      </c>
      <c r="C37" s="30">
        <f>ПДД!D37</f>
        <v>0</v>
      </c>
      <c r="D37" s="31">
        <f>ПДД!E37</f>
        <v>40082</v>
      </c>
      <c r="E37" s="172"/>
      <c r="F37" s="172"/>
      <c r="G37" s="175"/>
      <c r="H37" s="178"/>
      <c r="I37" s="181"/>
      <c r="J37" s="169"/>
    </row>
    <row r="38" spans="1:10" ht="12.75">
      <c r="A38" s="122"/>
      <c r="B38" s="29">
        <f>ПДД!B38</f>
        <v>0</v>
      </c>
      <c r="C38" s="30">
        <f>ПДД!D38</f>
        <v>0</v>
      </c>
      <c r="D38" s="31">
        <f>ПДД!E38</f>
        <v>39952</v>
      </c>
      <c r="E38" s="172"/>
      <c r="F38" s="172"/>
      <c r="G38" s="175"/>
      <c r="H38" s="178"/>
      <c r="I38" s="181"/>
      <c r="J38" s="169"/>
    </row>
    <row r="39" spans="1:10" ht="12.75">
      <c r="A39" s="123"/>
      <c r="B39" s="29">
        <f>ПДД!B39</f>
        <v>0</v>
      </c>
      <c r="C39" s="30">
        <f>ПДД!D39</f>
        <v>0</v>
      </c>
      <c r="D39" s="31">
        <f>ПДД!E39</f>
        <v>40054</v>
      </c>
      <c r="E39" s="173"/>
      <c r="F39" s="173"/>
      <c r="G39" s="176"/>
      <c r="H39" s="179"/>
      <c r="I39" s="182"/>
      <c r="J39" s="170"/>
    </row>
    <row r="40" spans="1:10" ht="12.75" customHeight="1">
      <c r="A40" s="121">
        <f>ПДД!A40</f>
        <v>0</v>
      </c>
      <c r="B40" s="29">
        <f>ПДД!B40</f>
        <v>0</v>
      </c>
      <c r="C40" s="30">
        <f>ПДД!D40</f>
        <v>0</v>
      </c>
      <c r="D40" s="31">
        <f>ПДД!E40</f>
        <v>39224</v>
      </c>
      <c r="E40" s="171">
        <f>ПДД!I40</f>
        <v>0</v>
      </c>
      <c r="F40" s="171">
        <f>Медицина!I40</f>
        <v>0</v>
      </c>
      <c r="G40" s="174">
        <f>Автогородок!J40</f>
        <v>0</v>
      </c>
      <c r="H40" s="177">
        <f>Фигурка!P40</f>
        <v>0</v>
      </c>
      <c r="I40" s="180">
        <f>E40+F40+G40+H40</f>
        <v>0</v>
      </c>
      <c r="J40" s="168"/>
    </row>
    <row r="41" spans="1:10" ht="12.75">
      <c r="A41" s="122"/>
      <c r="B41" s="29">
        <f>ПДД!B41</f>
        <v>0</v>
      </c>
      <c r="C41" s="30">
        <f>ПДД!D41</f>
        <v>0</v>
      </c>
      <c r="D41" s="31">
        <f>ПДД!E41</f>
        <v>39371</v>
      </c>
      <c r="E41" s="172"/>
      <c r="F41" s="172"/>
      <c r="G41" s="175"/>
      <c r="H41" s="178"/>
      <c r="I41" s="181"/>
      <c r="J41" s="169"/>
    </row>
    <row r="42" spans="1:10" ht="12.75">
      <c r="A42" s="122"/>
      <c r="B42" s="29">
        <f>ПДД!B42</f>
        <v>0</v>
      </c>
      <c r="C42" s="30">
        <f>ПДД!D42</f>
        <v>0</v>
      </c>
      <c r="D42" s="31">
        <f>ПДД!E42</f>
        <v>39410</v>
      </c>
      <c r="E42" s="172"/>
      <c r="F42" s="172"/>
      <c r="G42" s="175"/>
      <c r="H42" s="178"/>
      <c r="I42" s="181"/>
      <c r="J42" s="169"/>
    </row>
    <row r="43" spans="1:10" ht="12.75">
      <c r="A43" s="123"/>
      <c r="B43" s="29">
        <f>ПДД!B43</f>
        <v>0</v>
      </c>
      <c r="C43" s="30">
        <f>ПДД!D43</f>
        <v>0</v>
      </c>
      <c r="D43" s="31">
        <f>ПДД!E43</f>
        <v>39595</v>
      </c>
      <c r="E43" s="173"/>
      <c r="F43" s="173"/>
      <c r="G43" s="176"/>
      <c r="H43" s="179"/>
      <c r="I43" s="182"/>
      <c r="J43" s="170"/>
    </row>
    <row r="44" spans="1:10" ht="12.75" customHeight="1">
      <c r="A44" s="121">
        <f>ПДД!A44</f>
        <v>0</v>
      </c>
      <c r="B44" s="29">
        <f>ПДД!B44</f>
        <v>0</v>
      </c>
      <c r="C44" s="30">
        <f>ПДД!D44</f>
        <v>0</v>
      </c>
      <c r="D44" s="31">
        <f>ПДД!E44</f>
        <v>40793</v>
      </c>
      <c r="E44" s="171">
        <f>ПДД!I44</f>
        <v>0</v>
      </c>
      <c r="F44" s="171">
        <f>Медицина!I44</f>
        <v>0</v>
      </c>
      <c r="G44" s="174">
        <f>Автогородок!J44</f>
        <v>0</v>
      </c>
      <c r="H44" s="177">
        <f>Фигурка!P44</f>
        <v>0</v>
      </c>
      <c r="I44" s="180">
        <f>E44+F44+G44+H44</f>
        <v>0</v>
      </c>
      <c r="J44" s="168"/>
    </row>
    <row r="45" spans="1:10" ht="12.75">
      <c r="A45" s="122"/>
      <c r="B45" s="29">
        <f>ПДД!B45</f>
        <v>0</v>
      </c>
      <c r="C45" s="30">
        <f>ПДД!D45</f>
        <v>0</v>
      </c>
      <c r="D45" s="31">
        <f>ПДД!E45</f>
        <v>40719</v>
      </c>
      <c r="E45" s="172"/>
      <c r="F45" s="172"/>
      <c r="G45" s="175"/>
      <c r="H45" s="178"/>
      <c r="I45" s="181"/>
      <c r="J45" s="169"/>
    </row>
    <row r="46" spans="1:10" ht="12.75">
      <c r="A46" s="122"/>
      <c r="B46" s="29">
        <f>ПДД!B46</f>
        <v>0</v>
      </c>
      <c r="C46" s="30">
        <f>ПДД!D46</f>
        <v>0</v>
      </c>
      <c r="D46" s="31">
        <f>ПДД!E46</f>
        <v>40637</v>
      </c>
      <c r="E46" s="172"/>
      <c r="F46" s="172"/>
      <c r="G46" s="175"/>
      <c r="H46" s="178"/>
      <c r="I46" s="181"/>
      <c r="J46" s="169"/>
    </row>
    <row r="47" spans="1:10" ht="12.75">
      <c r="A47" s="123"/>
      <c r="B47" s="29">
        <f>ПДД!B47</f>
        <v>0</v>
      </c>
      <c r="C47" s="30">
        <f>ПДД!D47</f>
        <v>0</v>
      </c>
      <c r="D47" s="31">
        <f>ПДД!E47</f>
        <v>40660</v>
      </c>
      <c r="E47" s="173"/>
      <c r="F47" s="173"/>
      <c r="G47" s="176"/>
      <c r="H47" s="179"/>
      <c r="I47" s="182"/>
      <c r="J47" s="170"/>
    </row>
    <row r="48" spans="1:10" ht="12.75" customHeight="1">
      <c r="A48" s="121">
        <f>ПДД!A48</f>
        <v>0</v>
      </c>
      <c r="B48" s="29">
        <f>ПДД!B48</f>
        <v>0</v>
      </c>
      <c r="C48" s="30">
        <f>ПДД!D48</f>
        <v>0</v>
      </c>
      <c r="D48" s="31">
        <f>ПДД!E48</f>
        <v>40526</v>
      </c>
      <c r="E48" s="171">
        <f>ПДД!I48</f>
        <v>0</v>
      </c>
      <c r="F48" s="171">
        <f>Медицина!I48</f>
        <v>0</v>
      </c>
      <c r="G48" s="174">
        <f>Автогородок!J48</f>
        <v>0</v>
      </c>
      <c r="H48" s="177">
        <f>Фигурка!P48</f>
        <v>0</v>
      </c>
      <c r="I48" s="180">
        <f>E48+F48+G48+H48</f>
        <v>0</v>
      </c>
      <c r="J48" s="168"/>
    </row>
    <row r="49" spans="1:10" ht="12.75">
      <c r="A49" s="122"/>
      <c r="B49" s="29">
        <f>ПДД!B49</f>
        <v>0</v>
      </c>
      <c r="C49" s="30">
        <f>ПДД!D49</f>
        <v>0</v>
      </c>
      <c r="D49" s="31">
        <f>ПДД!E49</f>
        <v>40227</v>
      </c>
      <c r="E49" s="172"/>
      <c r="F49" s="172"/>
      <c r="G49" s="175"/>
      <c r="H49" s="178"/>
      <c r="I49" s="181"/>
      <c r="J49" s="169"/>
    </row>
    <row r="50" spans="1:10" ht="12.75">
      <c r="A50" s="122"/>
      <c r="B50" s="29">
        <f>ПДД!B50</f>
        <v>0</v>
      </c>
      <c r="C50" s="30">
        <f>ПДД!D50</f>
        <v>0</v>
      </c>
      <c r="D50" s="31">
        <f>ПДД!E50</f>
        <v>40660</v>
      </c>
      <c r="E50" s="172"/>
      <c r="F50" s="172"/>
      <c r="G50" s="175"/>
      <c r="H50" s="178"/>
      <c r="I50" s="181"/>
      <c r="J50" s="169"/>
    </row>
    <row r="51" spans="1:10" ht="12.75">
      <c r="A51" s="123"/>
      <c r="B51" s="29">
        <f>ПДД!B51</f>
        <v>0</v>
      </c>
      <c r="C51" s="30">
        <f>ПДД!D51</f>
        <v>0</v>
      </c>
      <c r="D51" s="31">
        <f>ПДД!E51</f>
        <v>40256</v>
      </c>
      <c r="E51" s="173"/>
      <c r="F51" s="173"/>
      <c r="G51" s="176"/>
      <c r="H51" s="179"/>
      <c r="I51" s="182"/>
      <c r="J51" s="170"/>
    </row>
  </sheetData>
  <sheetProtection password="CE28" sheet="1" formatCells="0" formatColumns="0" formatRows="0" insertColumns="0" insertRows="0" insertHyperlinks="0" deleteColumns="0" deleteRows="0" sort="0" autoFilter="0" pivotTables="0"/>
  <mergeCells count="85">
    <mergeCell ref="A2:J2"/>
    <mergeCell ref="I4:I7"/>
    <mergeCell ref="J4:J7"/>
    <mergeCell ref="I8:I11"/>
    <mergeCell ref="J8:J11"/>
    <mergeCell ref="G4:G7"/>
    <mergeCell ref="G8:G11"/>
    <mergeCell ref="F4:F7"/>
    <mergeCell ref="F8:F11"/>
    <mergeCell ref="A4:A7"/>
    <mergeCell ref="I28:I31"/>
    <mergeCell ref="J28:J31"/>
    <mergeCell ref="I20:I23"/>
    <mergeCell ref="J20:J23"/>
    <mergeCell ref="I24:I27"/>
    <mergeCell ref="J24:J27"/>
    <mergeCell ref="I32:I35"/>
    <mergeCell ref="J32:J35"/>
    <mergeCell ref="G20:G23"/>
    <mergeCell ref="H20:H23"/>
    <mergeCell ref="H24:H27"/>
    <mergeCell ref="G28:G31"/>
    <mergeCell ref="G32:G35"/>
    <mergeCell ref="H28:H31"/>
    <mergeCell ref="H32:H35"/>
    <mergeCell ref="G24:G27"/>
    <mergeCell ref="H4:H7"/>
    <mergeCell ref="H8:H11"/>
    <mergeCell ref="H12:H15"/>
    <mergeCell ref="H16:H19"/>
    <mergeCell ref="I12:I15"/>
    <mergeCell ref="J12:J15"/>
    <mergeCell ref="I16:I19"/>
    <mergeCell ref="J16:J19"/>
    <mergeCell ref="F12:F15"/>
    <mergeCell ref="F16:F19"/>
    <mergeCell ref="F20:F23"/>
    <mergeCell ref="F24:F27"/>
    <mergeCell ref="G12:G15"/>
    <mergeCell ref="G16:G19"/>
    <mergeCell ref="E20:E23"/>
    <mergeCell ref="F28:F31"/>
    <mergeCell ref="F32:F35"/>
    <mergeCell ref="A28:A31"/>
    <mergeCell ref="E28:E31"/>
    <mergeCell ref="A32:A35"/>
    <mergeCell ref="E32:E35"/>
    <mergeCell ref="E4:E7"/>
    <mergeCell ref="A8:A11"/>
    <mergeCell ref="E8:E11"/>
    <mergeCell ref="A24:A27"/>
    <mergeCell ref="E24:E27"/>
    <mergeCell ref="A12:A15"/>
    <mergeCell ref="E12:E15"/>
    <mergeCell ref="A16:A19"/>
    <mergeCell ref="E16:E19"/>
    <mergeCell ref="A20:A23"/>
    <mergeCell ref="J36:J39"/>
    <mergeCell ref="A40:A43"/>
    <mergeCell ref="E40:E43"/>
    <mergeCell ref="F40:F43"/>
    <mergeCell ref="G40:G43"/>
    <mergeCell ref="H40:H43"/>
    <mergeCell ref="I40:I43"/>
    <mergeCell ref="J40:J43"/>
    <mergeCell ref="A36:A39"/>
    <mergeCell ref="E36:E39"/>
    <mergeCell ref="F44:F47"/>
    <mergeCell ref="G44:G47"/>
    <mergeCell ref="H36:H39"/>
    <mergeCell ref="I36:I39"/>
    <mergeCell ref="F36:F39"/>
    <mergeCell ref="G36:G39"/>
    <mergeCell ref="H44:H47"/>
    <mergeCell ref="I44:I47"/>
    <mergeCell ref="J44:J47"/>
    <mergeCell ref="A48:A51"/>
    <mergeCell ref="E48:E51"/>
    <mergeCell ref="F48:F51"/>
    <mergeCell ref="G48:G51"/>
    <mergeCell ref="H48:H51"/>
    <mergeCell ref="I48:I51"/>
    <mergeCell ref="J48:J51"/>
    <mergeCell ref="A44:A47"/>
    <mergeCell ref="E44:E4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ЦВР</dc:creator>
  <cp:keywords/>
  <dc:description/>
  <cp:lastModifiedBy>Эврика 6</cp:lastModifiedBy>
  <cp:lastPrinted>2021-04-19T10:39:42Z</cp:lastPrinted>
  <dcterms:created xsi:type="dcterms:W3CDTF">2014-05-05T07:20:00Z</dcterms:created>
  <dcterms:modified xsi:type="dcterms:W3CDTF">2021-04-19T10:40:01Z</dcterms:modified>
  <cp:category/>
  <cp:version/>
  <cp:contentType/>
  <cp:contentStatus/>
</cp:coreProperties>
</file>